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9395" windowHeight="8055"/>
  </bookViews>
  <sheets>
    <sheet name="集計用" sheetId="1" r:id="rId1"/>
  </sheets>
  <externalReferences>
    <externalReference r:id="rId2"/>
  </externalReferences>
  <definedNames>
    <definedName name="_xlnm.Print_Area" localSheetId="0">集計用!$A$1:$M$159</definedName>
  </definedNames>
  <calcPr calcId="125725"/>
</workbook>
</file>

<file path=xl/calcChain.xml><?xml version="1.0" encoding="utf-8"?>
<calcChain xmlns="http://schemas.openxmlformats.org/spreadsheetml/2006/main">
  <c r="I137" i="1"/>
  <c r="I138" s="1"/>
  <c r="I139" s="1"/>
  <c r="I140" s="1"/>
  <c r="I141" s="1"/>
  <c r="I142" s="1"/>
  <c r="I143" s="1"/>
  <c r="I144" s="1"/>
  <c r="I145" s="1"/>
  <c r="I146" s="1"/>
  <c r="I147" s="1"/>
  <c r="E137"/>
  <c r="E138" s="1"/>
  <c r="E139" s="1"/>
  <c r="E140" s="1"/>
  <c r="E141" s="1"/>
  <c r="E142" s="1"/>
  <c r="E143" s="1"/>
  <c r="E144" s="1"/>
  <c r="E145" s="1"/>
  <c r="E146" s="1"/>
  <c r="E147" s="1"/>
  <c r="L136"/>
  <c r="L137" s="1"/>
  <c r="L138" s="1"/>
  <c r="L139" s="1"/>
  <c r="L140" s="1"/>
  <c r="L141" s="1"/>
  <c r="L142" s="1"/>
  <c r="L143" s="1"/>
  <c r="L144" s="1"/>
  <c r="L145" s="1"/>
  <c r="L146" s="1"/>
  <c r="L147" s="1"/>
  <c r="K136"/>
  <c r="K137" s="1"/>
  <c r="K138" s="1"/>
  <c r="K139" s="1"/>
  <c r="K140" s="1"/>
  <c r="K141" s="1"/>
  <c r="K142" s="1"/>
  <c r="K143" s="1"/>
  <c r="K144" s="1"/>
  <c r="K145" s="1"/>
  <c r="K146" s="1"/>
  <c r="K147" s="1"/>
  <c r="J136"/>
  <c r="J137" s="1"/>
  <c r="J138" s="1"/>
  <c r="J139" s="1"/>
  <c r="J140" s="1"/>
  <c r="J141" s="1"/>
  <c r="J142" s="1"/>
  <c r="J143" s="1"/>
  <c r="J144" s="1"/>
  <c r="J145" s="1"/>
  <c r="J146" s="1"/>
  <c r="J147" s="1"/>
  <c r="I136"/>
  <c r="H136"/>
  <c r="H137" s="1"/>
  <c r="H138" s="1"/>
  <c r="H139" s="1"/>
  <c r="H140" s="1"/>
  <c r="H141" s="1"/>
  <c r="H142" s="1"/>
  <c r="H143" s="1"/>
  <c r="H144" s="1"/>
  <c r="H145" s="1"/>
  <c r="H146" s="1"/>
  <c r="H147" s="1"/>
  <c r="G136"/>
  <c r="G137" s="1"/>
  <c r="G138" s="1"/>
  <c r="G139" s="1"/>
  <c r="G140" s="1"/>
  <c r="G141" s="1"/>
  <c r="G142" s="1"/>
  <c r="G143" s="1"/>
  <c r="G144" s="1"/>
  <c r="G145" s="1"/>
  <c r="G146" s="1"/>
  <c r="G147" s="1"/>
  <c r="F136"/>
  <c r="F137" s="1"/>
  <c r="F138" s="1"/>
  <c r="F139" s="1"/>
  <c r="F140" s="1"/>
  <c r="F141" s="1"/>
  <c r="F142" s="1"/>
  <c r="F143" s="1"/>
  <c r="F144" s="1"/>
  <c r="F145" s="1"/>
  <c r="F146" s="1"/>
  <c r="F147" s="1"/>
  <c r="E136"/>
  <c r="D136"/>
  <c r="D137" s="1"/>
  <c r="D138" s="1"/>
  <c r="D139" s="1"/>
  <c r="D140" s="1"/>
  <c r="D141" s="1"/>
  <c r="D142" s="1"/>
  <c r="D143" s="1"/>
  <c r="D144" s="1"/>
  <c r="D145" s="1"/>
  <c r="D146" s="1"/>
  <c r="D147" s="1"/>
  <c r="C136"/>
  <c r="C137" s="1"/>
  <c r="C138" s="1"/>
  <c r="C139" s="1"/>
  <c r="C140" s="1"/>
  <c r="C141" s="1"/>
  <c r="C142" s="1"/>
  <c r="C143" s="1"/>
  <c r="C144" s="1"/>
  <c r="C145" s="1"/>
  <c r="C146" s="1"/>
  <c r="C147" s="1"/>
  <c r="D98"/>
  <c r="D99" s="1"/>
  <c r="D100" s="1"/>
  <c r="D101" s="1"/>
  <c r="D102" s="1"/>
  <c r="D103" s="1"/>
  <c r="D104" s="1"/>
  <c r="D105" s="1"/>
  <c r="D106" s="1"/>
  <c r="L96"/>
  <c r="L97" s="1"/>
  <c r="L98" s="1"/>
  <c r="L99" s="1"/>
  <c r="L100" s="1"/>
  <c r="L101" s="1"/>
  <c r="L102" s="1"/>
  <c r="L103" s="1"/>
  <c r="L104" s="1"/>
  <c r="L105" s="1"/>
  <c r="L106" s="1"/>
  <c r="H96"/>
  <c r="H97" s="1"/>
  <c r="H98" s="1"/>
  <c r="H99" s="1"/>
  <c r="H100" s="1"/>
  <c r="H101" s="1"/>
  <c r="H102" s="1"/>
  <c r="H103" s="1"/>
  <c r="H104" s="1"/>
  <c r="H105" s="1"/>
  <c r="H106" s="1"/>
  <c r="E96"/>
  <c r="E97" s="1"/>
  <c r="E98" s="1"/>
  <c r="E99" s="1"/>
  <c r="E100" s="1"/>
  <c r="E101" s="1"/>
  <c r="E102" s="1"/>
  <c r="E103" s="1"/>
  <c r="E104" s="1"/>
  <c r="E105" s="1"/>
  <c r="E106" s="1"/>
  <c r="D96"/>
  <c r="D97" s="1"/>
  <c r="L95"/>
  <c r="K95"/>
  <c r="K96" s="1"/>
  <c r="K97" s="1"/>
  <c r="K98" s="1"/>
  <c r="K99" s="1"/>
  <c r="K100" s="1"/>
  <c r="K101" s="1"/>
  <c r="K102" s="1"/>
  <c r="K103" s="1"/>
  <c r="K104" s="1"/>
  <c r="K105" s="1"/>
  <c r="K106" s="1"/>
  <c r="J95"/>
  <c r="J96" s="1"/>
  <c r="J97" s="1"/>
  <c r="J98" s="1"/>
  <c r="J99" s="1"/>
  <c r="J100" s="1"/>
  <c r="J101" s="1"/>
  <c r="J102" s="1"/>
  <c r="J103" s="1"/>
  <c r="J104" s="1"/>
  <c r="J105" s="1"/>
  <c r="J106" s="1"/>
  <c r="I95"/>
  <c r="I96" s="1"/>
  <c r="I97" s="1"/>
  <c r="I98" s="1"/>
  <c r="I99" s="1"/>
  <c r="I100" s="1"/>
  <c r="I101" s="1"/>
  <c r="I102" s="1"/>
  <c r="I103" s="1"/>
  <c r="I104" s="1"/>
  <c r="I105" s="1"/>
  <c r="I106" s="1"/>
  <c r="H95"/>
  <c r="G95"/>
  <c r="G96" s="1"/>
  <c r="G97" s="1"/>
  <c r="G98" s="1"/>
  <c r="G99" s="1"/>
  <c r="G100" s="1"/>
  <c r="G101" s="1"/>
  <c r="G102" s="1"/>
  <c r="G103" s="1"/>
  <c r="G104" s="1"/>
  <c r="G105" s="1"/>
  <c r="G106" s="1"/>
  <c r="F95"/>
  <c r="F96" s="1"/>
  <c r="F97" s="1"/>
  <c r="F98" s="1"/>
  <c r="F99" s="1"/>
  <c r="F100" s="1"/>
  <c r="F101" s="1"/>
  <c r="F102" s="1"/>
  <c r="F103" s="1"/>
  <c r="F104" s="1"/>
  <c r="F105" s="1"/>
  <c r="F106" s="1"/>
  <c r="E95"/>
  <c r="D95"/>
  <c r="C95"/>
  <c r="C96" s="1"/>
  <c r="C97" s="1"/>
  <c r="C98" s="1"/>
  <c r="C99" s="1"/>
  <c r="C100" s="1"/>
  <c r="C101" s="1"/>
  <c r="C102" s="1"/>
  <c r="C103" s="1"/>
  <c r="C104" s="1"/>
  <c r="C105" s="1"/>
  <c r="C106" s="1"/>
  <c r="J80"/>
  <c r="F80"/>
  <c r="J57"/>
  <c r="J58" s="1"/>
  <c r="G57"/>
  <c r="G58" s="1"/>
  <c r="C57"/>
  <c r="C58" s="1"/>
  <c r="J56"/>
  <c r="H56"/>
  <c r="H68" s="1"/>
  <c r="F56"/>
  <c r="F57" s="1"/>
  <c r="M55"/>
  <c r="M80" s="1"/>
  <c r="L55"/>
  <c r="L80" s="1"/>
  <c r="K55"/>
  <c r="K80" s="1"/>
  <c r="J55"/>
  <c r="I55"/>
  <c r="I80" s="1"/>
  <c r="H55"/>
  <c r="H80" s="1"/>
  <c r="G55"/>
  <c r="G80" s="1"/>
  <c r="F55"/>
  <c r="E55"/>
  <c r="E80" s="1"/>
  <c r="D55"/>
  <c r="D80" s="1"/>
  <c r="C55"/>
  <c r="C80" s="1"/>
  <c r="B55"/>
  <c r="M54"/>
  <c r="L54"/>
  <c r="K54"/>
  <c r="J54"/>
  <c r="I54"/>
  <c r="H54"/>
  <c r="G54"/>
  <c r="F54"/>
  <c r="E54"/>
  <c r="D54"/>
  <c r="C54"/>
  <c r="B54"/>
  <c r="M53"/>
  <c r="L53"/>
  <c r="K53"/>
  <c r="J53"/>
  <c r="I53"/>
  <c r="H53"/>
  <c r="G53"/>
  <c r="F53"/>
  <c r="E53"/>
  <c r="D53"/>
  <c r="C53"/>
  <c r="B53"/>
  <c r="M52"/>
  <c r="L52"/>
  <c r="K52"/>
  <c r="J52"/>
  <c r="I52"/>
  <c r="H52"/>
  <c r="G52"/>
  <c r="F52"/>
  <c r="E52"/>
  <c r="D52"/>
  <c r="C52"/>
  <c r="B52"/>
  <c r="M51"/>
  <c r="L51"/>
  <c r="K51"/>
  <c r="J51"/>
  <c r="I51"/>
  <c r="H51"/>
  <c r="G51"/>
  <c r="F51"/>
  <c r="E51"/>
  <c r="D51"/>
  <c r="C51"/>
  <c r="B51"/>
  <c r="M50"/>
  <c r="L50"/>
  <c r="K50"/>
  <c r="J50"/>
  <c r="I50"/>
  <c r="H50"/>
  <c r="G50"/>
  <c r="F50"/>
  <c r="E50"/>
  <c r="D50"/>
  <c r="C50"/>
  <c r="B50"/>
  <c r="M49"/>
  <c r="L49"/>
  <c r="K49"/>
  <c r="J49"/>
  <c r="I49"/>
  <c r="H49"/>
  <c r="G49"/>
  <c r="F49"/>
  <c r="E49"/>
  <c r="D49"/>
  <c r="C49"/>
  <c r="B49"/>
  <c r="M48"/>
  <c r="L48"/>
  <c r="K48"/>
  <c r="J48"/>
  <c r="I48"/>
  <c r="H48"/>
  <c r="G48"/>
  <c r="F48"/>
  <c r="E48"/>
  <c r="D48"/>
  <c r="C48"/>
  <c r="B48"/>
  <c r="M47"/>
  <c r="L47"/>
  <c r="K47"/>
  <c r="J47"/>
  <c r="I47"/>
  <c r="H47"/>
  <c r="G47"/>
  <c r="F47"/>
  <c r="E47"/>
  <c r="D47"/>
  <c r="C47"/>
  <c r="B47"/>
  <c r="M46"/>
  <c r="L46"/>
  <c r="K46"/>
  <c r="J46"/>
  <c r="I46"/>
  <c r="H46"/>
  <c r="G46"/>
  <c r="F46"/>
  <c r="E46"/>
  <c r="D46"/>
  <c r="C46"/>
  <c r="B46"/>
  <c r="M45"/>
  <c r="L45"/>
  <c r="K45"/>
  <c r="J45"/>
  <c r="I45"/>
  <c r="H45"/>
  <c r="G45"/>
  <c r="F45"/>
  <c r="E45"/>
  <c r="D45"/>
  <c r="C45"/>
  <c r="B45"/>
  <c r="M44"/>
  <c r="L44"/>
  <c r="L56" s="1"/>
  <c r="K44"/>
  <c r="K56" s="1"/>
  <c r="K68" s="1"/>
  <c r="J44"/>
  <c r="I44"/>
  <c r="I56" s="1"/>
  <c r="H44"/>
  <c r="G44"/>
  <c r="G56" s="1"/>
  <c r="G68" s="1"/>
  <c r="F44"/>
  <c r="E44"/>
  <c r="E56" s="1"/>
  <c r="D44"/>
  <c r="D56" s="1"/>
  <c r="C44"/>
  <c r="C56" s="1"/>
  <c r="C68" s="1"/>
  <c r="B44"/>
  <c r="H41"/>
  <c r="M40"/>
  <c r="G40"/>
  <c r="E40"/>
  <c r="C40"/>
  <c r="C28"/>
  <c r="G17"/>
  <c r="K16"/>
  <c r="K17" s="1"/>
  <c r="K18" s="1"/>
  <c r="J16"/>
  <c r="J17" s="1"/>
  <c r="J18" s="1"/>
  <c r="G16"/>
  <c r="F16"/>
  <c r="F17" s="1"/>
  <c r="F18" s="1"/>
  <c r="E16"/>
  <c r="E17" s="1"/>
  <c r="C16"/>
  <c r="C17" s="1"/>
  <c r="M15"/>
  <c r="L15"/>
  <c r="L40" s="1"/>
  <c r="K15"/>
  <c r="J15"/>
  <c r="J40" s="1"/>
  <c r="I15"/>
  <c r="I40" s="1"/>
  <c r="H15"/>
  <c r="H40" s="1"/>
  <c r="G15"/>
  <c r="F15"/>
  <c r="F40" s="1"/>
  <c r="E15"/>
  <c r="D15"/>
  <c r="D40" s="1"/>
  <c r="C15"/>
  <c r="B15"/>
  <c r="M14"/>
  <c r="L14"/>
  <c r="K14"/>
  <c r="J14"/>
  <c r="I14"/>
  <c r="H14"/>
  <c r="G14"/>
  <c r="F14"/>
  <c r="E14"/>
  <c r="D14"/>
  <c r="C14"/>
  <c r="B14"/>
  <c r="M13"/>
  <c r="L13"/>
  <c r="K13"/>
  <c r="J13"/>
  <c r="I13"/>
  <c r="H13"/>
  <c r="G13"/>
  <c r="F13"/>
  <c r="E13"/>
  <c r="D13"/>
  <c r="C13"/>
  <c r="B13"/>
  <c r="M12"/>
  <c r="L12"/>
  <c r="K12"/>
  <c r="J12"/>
  <c r="I12"/>
  <c r="H12"/>
  <c r="G12"/>
  <c r="F12"/>
  <c r="E12"/>
  <c r="D12"/>
  <c r="C12"/>
  <c r="B12"/>
  <c r="M11"/>
  <c r="L11"/>
  <c r="K11"/>
  <c r="J11"/>
  <c r="I11"/>
  <c r="H11"/>
  <c r="G11"/>
  <c r="F11"/>
  <c r="E11"/>
  <c r="D11"/>
  <c r="C11"/>
  <c r="B11"/>
  <c r="M10"/>
  <c r="L10"/>
  <c r="K10"/>
  <c r="J10"/>
  <c r="I10"/>
  <c r="H10"/>
  <c r="G10"/>
  <c r="F10"/>
  <c r="E10"/>
  <c r="D10"/>
  <c r="C10"/>
  <c r="B10"/>
  <c r="M9"/>
  <c r="L9"/>
  <c r="K9"/>
  <c r="J9"/>
  <c r="I9"/>
  <c r="H9"/>
  <c r="G9"/>
  <c r="F9"/>
  <c r="E9"/>
  <c r="D9"/>
  <c r="C9"/>
  <c r="B9"/>
  <c r="M8"/>
  <c r="L8"/>
  <c r="K8"/>
  <c r="J8"/>
  <c r="I8"/>
  <c r="H8"/>
  <c r="G8"/>
  <c r="F8"/>
  <c r="E8"/>
  <c r="D8"/>
  <c r="C8"/>
  <c r="B8"/>
  <c r="M7"/>
  <c r="L7"/>
  <c r="K7"/>
  <c r="J7"/>
  <c r="I7"/>
  <c r="H7"/>
  <c r="G7"/>
  <c r="F7"/>
  <c r="E7"/>
  <c r="D7"/>
  <c r="C7"/>
  <c r="B7"/>
  <c r="M6"/>
  <c r="L6"/>
  <c r="K6"/>
  <c r="J6"/>
  <c r="I6"/>
  <c r="H6"/>
  <c r="G6"/>
  <c r="F6"/>
  <c r="E6"/>
  <c r="D6"/>
  <c r="C6"/>
  <c r="B6"/>
  <c r="M5"/>
  <c r="L5"/>
  <c r="K5"/>
  <c r="J5"/>
  <c r="I5"/>
  <c r="H5"/>
  <c r="G5"/>
  <c r="F5"/>
  <c r="E5"/>
  <c r="D5"/>
  <c r="C5"/>
  <c r="B5"/>
  <c r="M4"/>
  <c r="L4"/>
  <c r="L16" s="1"/>
  <c r="L28" s="1"/>
  <c r="K4"/>
  <c r="J4"/>
  <c r="I4"/>
  <c r="I16" s="1"/>
  <c r="H4"/>
  <c r="H16" s="1"/>
  <c r="H28" s="1"/>
  <c r="G4"/>
  <c r="F4"/>
  <c r="E4"/>
  <c r="D4"/>
  <c r="D16" s="1"/>
  <c r="D28" s="1"/>
  <c r="C4"/>
  <c r="B4"/>
  <c r="C70" l="1"/>
  <c r="J29"/>
  <c r="J68"/>
  <c r="G29"/>
  <c r="J30"/>
  <c r="J19"/>
  <c r="L57"/>
  <c r="L68"/>
  <c r="I17"/>
  <c r="I28"/>
  <c r="F30"/>
  <c r="F19"/>
  <c r="F58"/>
  <c r="F69"/>
  <c r="C29"/>
  <c r="C18"/>
  <c r="D68"/>
  <c r="D57"/>
  <c r="J59"/>
  <c r="J70"/>
  <c r="E18"/>
  <c r="E29"/>
  <c r="K19"/>
  <c r="K30"/>
  <c r="E57"/>
  <c r="E68"/>
  <c r="I57"/>
  <c r="I68"/>
  <c r="L17"/>
  <c r="G70"/>
  <c r="J69"/>
  <c r="H17"/>
  <c r="E28"/>
  <c r="J28"/>
  <c r="F29"/>
  <c r="F68"/>
  <c r="G69"/>
  <c r="G18"/>
  <c r="H57"/>
  <c r="G28"/>
  <c r="C59"/>
  <c r="D17"/>
  <c r="F28"/>
  <c r="K57"/>
  <c r="G59"/>
  <c r="C69"/>
  <c r="D18" l="1"/>
  <c r="D29"/>
  <c r="D69"/>
  <c r="D58"/>
  <c r="J31"/>
  <c r="J20"/>
  <c r="J71"/>
  <c r="J60"/>
  <c r="G60"/>
  <c r="G71"/>
  <c r="C60"/>
  <c r="C71"/>
  <c r="L29"/>
  <c r="L18"/>
  <c r="E69"/>
  <c r="E58"/>
  <c r="E19"/>
  <c r="E30"/>
  <c r="F59"/>
  <c r="F70"/>
  <c r="I18"/>
  <c r="I29"/>
  <c r="G19"/>
  <c r="G30"/>
  <c r="H69"/>
  <c r="H58"/>
  <c r="I69"/>
  <c r="I58"/>
  <c r="K20"/>
  <c r="K31"/>
  <c r="L58"/>
  <c r="L69"/>
  <c r="K58"/>
  <c r="K69"/>
  <c r="H18"/>
  <c r="H29"/>
  <c r="C30"/>
  <c r="C19"/>
  <c r="F20"/>
  <c r="F31"/>
  <c r="C31" l="1"/>
  <c r="C20"/>
  <c r="L30"/>
  <c r="L19"/>
  <c r="F32"/>
  <c r="F21"/>
  <c r="L59"/>
  <c r="L70"/>
  <c r="F71"/>
  <c r="F60"/>
  <c r="C72"/>
  <c r="C61"/>
  <c r="K70"/>
  <c r="K59"/>
  <c r="K32"/>
  <c r="K21"/>
  <c r="I30"/>
  <c r="I19"/>
  <c r="E31"/>
  <c r="E20"/>
  <c r="G72"/>
  <c r="G61"/>
  <c r="D30"/>
  <c r="D19"/>
  <c r="H70"/>
  <c r="H59"/>
  <c r="J32"/>
  <c r="J21"/>
  <c r="H19"/>
  <c r="H30"/>
  <c r="G20"/>
  <c r="G31"/>
  <c r="I59"/>
  <c r="I70"/>
  <c r="E59"/>
  <c r="E70"/>
  <c r="J72"/>
  <c r="J61"/>
  <c r="D70"/>
  <c r="D59"/>
  <c r="G62" l="1"/>
  <c r="G73"/>
  <c r="K60"/>
  <c r="K71"/>
  <c r="C32"/>
  <c r="C21"/>
  <c r="E71"/>
  <c r="E60"/>
  <c r="I71"/>
  <c r="I60"/>
  <c r="H31"/>
  <c r="H20"/>
  <c r="J73"/>
  <c r="J62"/>
  <c r="H60"/>
  <c r="H71"/>
  <c r="I20"/>
  <c r="I31"/>
  <c r="F72"/>
  <c r="F61"/>
  <c r="F33"/>
  <c r="F22"/>
  <c r="G21"/>
  <c r="G32"/>
  <c r="L71"/>
  <c r="L60"/>
  <c r="D71"/>
  <c r="D60"/>
  <c r="J22"/>
  <c r="J33"/>
  <c r="D31"/>
  <c r="D20"/>
  <c r="E32"/>
  <c r="E21"/>
  <c r="K33"/>
  <c r="K22"/>
  <c r="C62"/>
  <c r="C73"/>
  <c r="L31"/>
  <c r="L20"/>
  <c r="L72" l="1"/>
  <c r="L61"/>
  <c r="I61"/>
  <c r="I72"/>
  <c r="H61"/>
  <c r="H72"/>
  <c r="C74"/>
  <c r="C63"/>
  <c r="J34"/>
  <c r="J23"/>
  <c r="I32"/>
  <c r="I21"/>
  <c r="G74"/>
  <c r="G63"/>
  <c r="E22"/>
  <c r="E33"/>
  <c r="F34"/>
  <c r="F23"/>
  <c r="J63"/>
  <c r="J74"/>
  <c r="C33"/>
  <c r="C22"/>
  <c r="G22"/>
  <c r="G33"/>
  <c r="K72"/>
  <c r="K61"/>
  <c r="L21"/>
  <c r="L32"/>
  <c r="K23"/>
  <c r="K34"/>
  <c r="D21"/>
  <c r="D32"/>
  <c r="D61"/>
  <c r="D72"/>
  <c r="F73"/>
  <c r="F62"/>
  <c r="H21"/>
  <c r="H32"/>
  <c r="E61"/>
  <c r="E72"/>
  <c r="L33" l="1"/>
  <c r="L22"/>
  <c r="J75"/>
  <c r="J64"/>
  <c r="H33"/>
  <c r="H22"/>
  <c r="D62"/>
  <c r="D73"/>
  <c r="K24"/>
  <c r="K35"/>
  <c r="H73"/>
  <c r="H62"/>
  <c r="K62"/>
  <c r="K73"/>
  <c r="C23"/>
  <c r="C34"/>
  <c r="F24"/>
  <c r="F35"/>
  <c r="G64"/>
  <c r="G75"/>
  <c r="J35"/>
  <c r="J24"/>
  <c r="L73"/>
  <c r="L62"/>
  <c r="E73"/>
  <c r="E62"/>
  <c r="D33"/>
  <c r="D22"/>
  <c r="G34"/>
  <c r="G23"/>
  <c r="E23"/>
  <c r="E34"/>
  <c r="I73"/>
  <c r="I62"/>
  <c r="F74"/>
  <c r="F63"/>
  <c r="I22"/>
  <c r="I33"/>
  <c r="C64"/>
  <c r="C75"/>
  <c r="I23" l="1"/>
  <c r="I34"/>
  <c r="F36"/>
  <c r="F25"/>
  <c r="K74"/>
  <c r="K63"/>
  <c r="K36"/>
  <c r="K25"/>
  <c r="I63"/>
  <c r="I74"/>
  <c r="G35"/>
  <c r="G24"/>
  <c r="E63"/>
  <c r="E74"/>
  <c r="J36"/>
  <c r="J25"/>
  <c r="H23"/>
  <c r="H34"/>
  <c r="L34"/>
  <c r="L23"/>
  <c r="C76"/>
  <c r="C65"/>
  <c r="E24"/>
  <c r="E35"/>
  <c r="G76"/>
  <c r="G65"/>
  <c r="C24"/>
  <c r="C35"/>
  <c r="D74"/>
  <c r="D63"/>
  <c r="F75"/>
  <c r="F64"/>
  <c r="D34"/>
  <c r="D23"/>
  <c r="L74"/>
  <c r="L63"/>
  <c r="H74"/>
  <c r="H63"/>
  <c r="J76"/>
  <c r="J65"/>
  <c r="H35" l="1"/>
  <c r="H24"/>
  <c r="E75"/>
  <c r="E64"/>
  <c r="I75"/>
  <c r="I64"/>
  <c r="I24"/>
  <c r="I35"/>
  <c r="H75"/>
  <c r="H64"/>
  <c r="D35"/>
  <c r="D24"/>
  <c r="D75"/>
  <c r="D64"/>
  <c r="G66"/>
  <c r="G77"/>
  <c r="C66"/>
  <c r="C77"/>
  <c r="K64"/>
  <c r="K75"/>
  <c r="C36"/>
  <c r="C25"/>
  <c r="E25"/>
  <c r="E36"/>
  <c r="J77"/>
  <c r="J66"/>
  <c r="L75"/>
  <c r="L64"/>
  <c r="F65"/>
  <c r="F76"/>
  <c r="L35"/>
  <c r="L24"/>
  <c r="J26"/>
  <c r="J37"/>
  <c r="G25"/>
  <c r="G36"/>
  <c r="K37"/>
  <c r="K26"/>
  <c r="F26"/>
  <c r="F37"/>
  <c r="J38" l="1"/>
  <c r="J27"/>
  <c r="J39" s="1"/>
  <c r="F77"/>
  <c r="F66"/>
  <c r="C78"/>
  <c r="C67"/>
  <c r="C79" s="1"/>
  <c r="K27"/>
  <c r="K39" s="1"/>
  <c r="K38"/>
  <c r="J67"/>
  <c r="J79" s="1"/>
  <c r="J78"/>
  <c r="C37"/>
  <c r="C26"/>
  <c r="D76"/>
  <c r="D65"/>
  <c r="H76"/>
  <c r="H65"/>
  <c r="I65"/>
  <c r="I76"/>
  <c r="H36"/>
  <c r="H25"/>
  <c r="F38"/>
  <c r="F27"/>
  <c r="F39" s="1"/>
  <c r="G26"/>
  <c r="G37"/>
  <c r="E26"/>
  <c r="E37"/>
  <c r="K76"/>
  <c r="K65"/>
  <c r="G78"/>
  <c r="G67"/>
  <c r="G79" s="1"/>
  <c r="I25"/>
  <c r="I36"/>
  <c r="L25"/>
  <c r="L36"/>
  <c r="L76"/>
  <c r="L65"/>
  <c r="D25"/>
  <c r="D36"/>
  <c r="E65"/>
  <c r="E76"/>
  <c r="D37" l="1"/>
  <c r="D26"/>
  <c r="L37"/>
  <c r="L26"/>
  <c r="E27"/>
  <c r="E39" s="1"/>
  <c r="E38"/>
  <c r="I77"/>
  <c r="I66"/>
  <c r="D77"/>
  <c r="D66"/>
  <c r="E77"/>
  <c r="E66"/>
  <c r="I37"/>
  <c r="I26"/>
  <c r="G27"/>
  <c r="G39" s="1"/>
  <c r="G38"/>
  <c r="L66"/>
  <c r="L77"/>
  <c r="K66"/>
  <c r="K77"/>
  <c r="H37"/>
  <c r="H26"/>
  <c r="H77"/>
  <c r="H66"/>
  <c r="C27"/>
  <c r="C39" s="1"/>
  <c r="C38"/>
  <c r="F78"/>
  <c r="F67"/>
  <c r="F79" s="1"/>
  <c r="H78" l="1"/>
  <c r="H67"/>
  <c r="H79" s="1"/>
  <c r="E67"/>
  <c r="E79" s="1"/>
  <c r="E78"/>
  <c r="I67"/>
  <c r="I79" s="1"/>
  <c r="I78"/>
  <c r="L38"/>
  <c r="L27"/>
  <c r="L39" s="1"/>
  <c r="L78"/>
  <c r="L67"/>
  <c r="L79" s="1"/>
  <c r="H27"/>
  <c r="H39" s="1"/>
  <c r="H38"/>
  <c r="I38"/>
  <c r="I27"/>
  <c r="I39" s="1"/>
  <c r="D78"/>
  <c r="D67"/>
  <c r="D79" s="1"/>
  <c r="D38"/>
  <c r="D27"/>
  <c r="D39" s="1"/>
  <c r="K78"/>
  <c r="K67"/>
  <c r="K79" s="1"/>
</calcChain>
</file>

<file path=xl/sharedStrings.xml><?xml version="1.0" encoding="utf-8"?>
<sst xmlns="http://schemas.openxmlformats.org/spreadsheetml/2006/main" count="211" uniqueCount="81">
  <si>
    <t>酢ビ　　　　　実績</t>
    <rPh sb="0" eb="1">
      <t>サク</t>
    </rPh>
    <rPh sb="7" eb="9">
      <t>ジッセキ</t>
    </rPh>
    <phoneticPr fontId="3"/>
  </si>
  <si>
    <t>平成25年</t>
    <rPh sb="0" eb="2">
      <t>ヘイセイ</t>
    </rPh>
    <rPh sb="4" eb="5">
      <t>ネン</t>
    </rPh>
    <phoneticPr fontId="3"/>
  </si>
  <si>
    <t>12</t>
    <phoneticPr fontId="3"/>
  </si>
  <si>
    <t>月</t>
    <rPh sb="0" eb="1">
      <t>ガツ</t>
    </rPh>
    <phoneticPr fontId="3"/>
  </si>
  <si>
    <t>集　計</t>
    <rPh sb="0" eb="1">
      <t>シュウ</t>
    </rPh>
    <rPh sb="2" eb="3">
      <t>ケイ</t>
    </rPh>
    <phoneticPr fontId="3"/>
  </si>
  <si>
    <t>　　　　　（単位：トン）</t>
    <rPh sb="6" eb="8">
      <t>タンイ</t>
    </rPh>
    <phoneticPr fontId="3"/>
  </si>
  <si>
    <t>月</t>
    <rPh sb="0" eb="1">
      <t>ツキ</t>
    </rPh>
    <phoneticPr fontId="3"/>
  </si>
  <si>
    <t>初在庫</t>
    <rPh sb="0" eb="1">
      <t>ハツ</t>
    </rPh>
    <rPh sb="1" eb="3">
      <t>ザイコ</t>
    </rPh>
    <phoneticPr fontId="3"/>
  </si>
  <si>
    <t>生  産</t>
    <rPh sb="0" eb="4">
      <t>セイサン</t>
    </rPh>
    <phoneticPr fontId="3"/>
  </si>
  <si>
    <t>ﾎﾟﾊﾞｰﾙ用</t>
    <rPh sb="6" eb="7">
      <t>ヨウ</t>
    </rPh>
    <phoneticPr fontId="3"/>
  </si>
  <si>
    <t>接着剤</t>
    <rPh sb="0" eb="3">
      <t>セッチャクザイ</t>
    </rPh>
    <phoneticPr fontId="3"/>
  </si>
  <si>
    <t>ガ　ム</t>
    <phoneticPr fontId="3"/>
  </si>
  <si>
    <t>コーポリ</t>
    <phoneticPr fontId="3"/>
  </si>
  <si>
    <t>EVA</t>
    <phoneticPr fontId="3"/>
  </si>
  <si>
    <t>その他</t>
    <rPh sb="0" eb="3">
      <t>ソノタ</t>
    </rPh>
    <phoneticPr fontId="3"/>
  </si>
  <si>
    <t>一般計</t>
    <rPh sb="0" eb="2">
      <t>イッパン</t>
    </rPh>
    <rPh sb="2" eb="3">
      <t>ケイ</t>
    </rPh>
    <phoneticPr fontId="3"/>
  </si>
  <si>
    <t>輸　出</t>
    <rPh sb="0" eb="3">
      <t>ユシュツ</t>
    </rPh>
    <phoneticPr fontId="3"/>
  </si>
  <si>
    <t>合　計</t>
    <rPh sb="0" eb="3">
      <t>ゴウケイ</t>
    </rPh>
    <phoneticPr fontId="3"/>
  </si>
  <si>
    <t>末在庫</t>
    <rPh sb="0" eb="1">
      <t>マツ</t>
    </rPh>
    <rPh sb="1" eb="3">
      <t>ザイコ</t>
    </rPh>
    <phoneticPr fontId="3"/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</si>
  <si>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1</t>
    </r>
    <phoneticPr fontId="3"/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</si>
  <si>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2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</si>
  <si>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3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</si>
  <si>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4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</si>
  <si>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5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</si>
  <si>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6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</si>
  <si>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7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</si>
  <si>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8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</si>
  <si>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9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</si>
  <si>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10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</si>
  <si>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11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</si>
  <si>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. 12</t>
    </r>
    <r>
      <rPr>
        <sz val="11"/>
        <rFont val="ＭＳ Ｐゴシック"/>
        <family val="3"/>
        <charset val="128"/>
      </rPr>
      <t/>
    </r>
  </si>
  <si>
    <t>1-1</t>
    <phoneticPr fontId="3"/>
  </si>
  <si>
    <t>1-2</t>
    <phoneticPr fontId="3"/>
  </si>
  <si>
    <t>1-3</t>
    <phoneticPr fontId="3"/>
  </si>
  <si>
    <t>1-4</t>
    <phoneticPr fontId="3"/>
  </si>
  <si>
    <r>
      <t>1-</t>
    </r>
    <r>
      <rPr>
        <sz val="11"/>
        <rFont val="ＭＳ Ｐゴシック"/>
        <family val="3"/>
        <charset val="128"/>
      </rPr>
      <t>5</t>
    </r>
    <phoneticPr fontId="3"/>
  </si>
  <si>
    <t>1-6</t>
    <phoneticPr fontId="3"/>
  </si>
  <si>
    <t>1-7</t>
  </si>
  <si>
    <t>1-8</t>
  </si>
  <si>
    <t>1-9</t>
  </si>
  <si>
    <t>1-10</t>
  </si>
  <si>
    <t>1-11</t>
  </si>
  <si>
    <t>1-12</t>
  </si>
  <si>
    <r>
      <t>1-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前年比</t>
    </r>
    <rPh sb="3" eb="6">
      <t>ゼンネンヒ</t>
    </rPh>
    <phoneticPr fontId="3"/>
  </si>
  <si>
    <t>1-2前年比</t>
    <rPh sb="3" eb="6">
      <t>ゼンネンヒ</t>
    </rPh>
    <phoneticPr fontId="3"/>
  </si>
  <si>
    <t>1-3前年比</t>
    <rPh sb="3" eb="6">
      <t>ゼンネンヒ</t>
    </rPh>
    <phoneticPr fontId="3"/>
  </si>
  <si>
    <t>1-4前年比</t>
    <rPh sb="3" eb="6">
      <t>ゼンネンヒ</t>
    </rPh>
    <phoneticPr fontId="3"/>
  </si>
  <si>
    <t>1-5前年比</t>
    <rPh sb="3" eb="6">
      <t>ゼンネンヒ</t>
    </rPh>
    <phoneticPr fontId="3"/>
  </si>
  <si>
    <t>1-6前年比</t>
    <rPh sb="3" eb="6">
      <t>ゼンネンヒ</t>
    </rPh>
    <phoneticPr fontId="3"/>
  </si>
  <si>
    <t>1-7前年比</t>
    <rPh sb="3" eb="6">
      <t>ゼンネンヒ</t>
    </rPh>
    <phoneticPr fontId="3"/>
  </si>
  <si>
    <t>1-8前年比</t>
    <rPh sb="3" eb="6">
      <t>ゼンネンヒ</t>
    </rPh>
    <phoneticPr fontId="3"/>
  </si>
  <si>
    <t>1-9前年比</t>
    <rPh sb="3" eb="6">
      <t>ゼンネンヒ</t>
    </rPh>
    <phoneticPr fontId="3"/>
  </si>
  <si>
    <t>1-10前年比</t>
    <rPh sb="4" eb="7">
      <t>ゼンネンヒ</t>
    </rPh>
    <phoneticPr fontId="3"/>
  </si>
  <si>
    <t>1-11前年比</t>
    <rPh sb="4" eb="7">
      <t>ゼンネンヒ</t>
    </rPh>
    <phoneticPr fontId="3"/>
  </si>
  <si>
    <t>1-12前年比</t>
    <rPh sb="4" eb="7">
      <t>ゼンネンヒ</t>
    </rPh>
    <phoneticPr fontId="3"/>
  </si>
  <si>
    <t>前年同月比</t>
    <rPh sb="0" eb="2">
      <t>ゼンネン</t>
    </rPh>
    <rPh sb="2" eb="4">
      <t>ドウゲツ</t>
    </rPh>
    <rPh sb="4" eb="5">
      <t>ヒ</t>
    </rPh>
    <phoneticPr fontId="3"/>
  </si>
  <si>
    <t>-</t>
    <phoneticPr fontId="3"/>
  </si>
  <si>
    <t>ポバール　　実績</t>
    <rPh sb="6" eb="8">
      <t>ジッセキ</t>
    </rPh>
    <phoneticPr fontId="3"/>
  </si>
  <si>
    <t>生　産</t>
    <rPh sb="0" eb="3">
      <t>セイサン</t>
    </rPh>
    <phoneticPr fontId="3"/>
  </si>
  <si>
    <t>ﾋﾞﾆﾛﾝ用</t>
    <rPh sb="5" eb="6">
      <t>ヨウ</t>
    </rPh>
    <phoneticPr fontId="3"/>
  </si>
  <si>
    <t>繊　維</t>
    <rPh sb="0" eb="3">
      <t>センイ</t>
    </rPh>
    <phoneticPr fontId="3"/>
  </si>
  <si>
    <t>製　紙</t>
    <rPh sb="0" eb="3">
      <t>セイシ</t>
    </rPh>
    <phoneticPr fontId="3"/>
  </si>
  <si>
    <t>フィルム</t>
    <phoneticPr fontId="3"/>
  </si>
  <si>
    <r>
      <t>1-</t>
    </r>
    <r>
      <rPr>
        <sz val="11"/>
        <rFont val="ＭＳ Ｐゴシック"/>
        <family val="3"/>
        <charset val="128"/>
      </rPr>
      <t>4</t>
    </r>
    <phoneticPr fontId="3"/>
  </si>
  <si>
    <t>1-5</t>
    <phoneticPr fontId="3"/>
  </si>
  <si>
    <t>1-1前年比</t>
    <rPh sb="3" eb="6">
      <t>ゼンネンヒ</t>
    </rPh>
    <phoneticPr fontId="3"/>
  </si>
  <si>
    <r>
      <t>平成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年</t>
    </r>
    <phoneticPr fontId="3"/>
  </si>
  <si>
    <t xml:space="preserve">1-12 </t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</si>
  <si>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1</t>
    </r>
    <phoneticPr fontId="3"/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</si>
  <si>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2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</si>
  <si>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3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</si>
  <si>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4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</si>
  <si>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5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</si>
  <si>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6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</si>
  <si>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7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</si>
  <si>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8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</si>
  <si>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9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</si>
  <si>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10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</si>
  <si>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11</t>
    </r>
    <r>
      <rPr>
        <sz val="11"/>
        <rFont val="ＭＳ Ｐゴシック"/>
        <family val="3"/>
        <charset val="128"/>
      </rPr>
      <t/>
    </r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</si>
  <si>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. 12</t>
    </r>
    <r>
      <rPr>
        <sz val="11"/>
        <rFont val="ＭＳ Ｐゴシック"/>
        <family val="3"/>
        <charset val="128"/>
      </rPr>
      <t/>
    </r>
  </si>
  <si>
    <r>
      <t>平成2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phoneticPr fontId="3"/>
  </si>
</sst>
</file>

<file path=xl/styles.xml><?xml version="1.0" encoding="utf-8"?>
<styleSheet xmlns="http://schemas.openxmlformats.org/spreadsheetml/2006/main">
  <numFmts count="1">
    <numFmt numFmtId="176" formatCode="#,##0_);\(#,##0\)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176" fontId="1" fillId="0" borderId="3" xfId="0" applyNumberFormat="1" applyFont="1" applyBorder="1"/>
    <xf numFmtId="176" fontId="1" fillId="0" borderId="0" xfId="0" applyNumberFormat="1" applyFont="1"/>
    <xf numFmtId="0" fontId="1" fillId="0" borderId="0" xfId="0" applyFont="1"/>
    <xf numFmtId="0" fontId="0" fillId="0" borderId="0" xfId="0" applyBorder="1" applyAlignment="1">
      <alignment horizontal="center"/>
    </xf>
    <xf numFmtId="176" fontId="1" fillId="0" borderId="0" xfId="0" applyNumberFormat="1" applyFont="1" applyBorder="1"/>
    <xf numFmtId="0" fontId="0" fillId="0" borderId="1" xfId="0" applyBorder="1" applyAlignment="1">
      <alignment horizontal="center"/>
    </xf>
    <xf numFmtId="176" fontId="1" fillId="0" borderId="1" xfId="0" applyNumberFormat="1" applyFont="1" applyBorder="1"/>
    <xf numFmtId="56" fontId="1" fillId="0" borderId="4" xfId="0" quotePrefix="1" applyNumberFormat="1" applyFont="1" applyFill="1" applyBorder="1" applyAlignment="1">
      <alignment horizontal="center"/>
    </xf>
    <xf numFmtId="176" fontId="1" fillId="0" borderId="4" xfId="0" applyNumberFormat="1" applyFont="1" applyFill="1" applyBorder="1"/>
    <xf numFmtId="0" fontId="1" fillId="0" borderId="0" xfId="0" applyFont="1" applyFill="1"/>
    <xf numFmtId="0" fontId="1" fillId="0" borderId="0" xfId="0" quotePrefix="1" applyFont="1" applyAlignment="1">
      <alignment horizontal="center"/>
    </xf>
    <xf numFmtId="0" fontId="1" fillId="0" borderId="5" xfId="0" quotePrefix="1" applyFont="1" applyBorder="1" applyAlignment="1">
      <alignment horizontal="center"/>
    </xf>
    <xf numFmtId="176" fontId="1" fillId="0" borderId="5" xfId="0" applyNumberFormat="1" applyFont="1" applyBorder="1"/>
    <xf numFmtId="176" fontId="1" fillId="0" borderId="5" xfId="0" applyNumberFormat="1" applyFont="1" applyFill="1" applyBorder="1"/>
    <xf numFmtId="0" fontId="1" fillId="0" borderId="4" xfId="0" quotePrefix="1" applyFont="1" applyBorder="1" applyAlignment="1">
      <alignment horizontal="center"/>
    </xf>
    <xf numFmtId="176" fontId="1" fillId="0" borderId="4" xfId="0" applyNumberFormat="1" applyFont="1" applyBorder="1"/>
    <xf numFmtId="0" fontId="1" fillId="0" borderId="6" xfId="0" quotePrefix="1" applyFont="1" applyBorder="1" applyAlignment="1">
      <alignment horizontal="center"/>
    </xf>
    <xf numFmtId="176" fontId="1" fillId="0" borderId="6" xfId="0" applyNumberFormat="1" applyFont="1" applyBorder="1"/>
    <xf numFmtId="9" fontId="1" fillId="0" borderId="2" xfId="0" applyNumberFormat="1" applyFont="1" applyBorder="1" applyAlignment="1">
      <alignment horizontal="center"/>
    </xf>
    <xf numFmtId="176" fontId="1" fillId="0" borderId="2" xfId="0" applyNumberFormat="1" applyFont="1" applyBorder="1"/>
    <xf numFmtId="9" fontId="1" fillId="0" borderId="2" xfId="0" applyNumberFormat="1" applyFont="1" applyBorder="1" applyAlignment="1">
      <alignment horizontal="right"/>
    </xf>
    <xf numFmtId="9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right"/>
    </xf>
    <xf numFmtId="9" fontId="1" fillId="0" borderId="6" xfId="0" applyNumberFormat="1" applyFont="1" applyBorder="1" applyAlignment="1">
      <alignment horizontal="right"/>
    </xf>
    <xf numFmtId="9" fontId="1" fillId="0" borderId="0" xfId="0" applyNumberFormat="1" applyFont="1" applyAlignment="1">
      <alignment horizontal="right"/>
    </xf>
    <xf numFmtId="0" fontId="1" fillId="0" borderId="2" xfId="0" applyFont="1" applyBorder="1"/>
    <xf numFmtId="0" fontId="1" fillId="2" borderId="2" xfId="0" applyFont="1" applyFill="1" applyBorder="1" applyAlignment="1">
      <alignment horizontal="center"/>
    </xf>
    <xf numFmtId="9" fontId="1" fillId="2" borderId="2" xfId="2" applyFont="1" applyFill="1" applyBorder="1"/>
    <xf numFmtId="9" fontId="0" fillId="2" borderId="2" xfId="2" applyFont="1" applyFill="1" applyBorder="1" applyAlignment="1">
      <alignment horizontal="right"/>
    </xf>
    <xf numFmtId="176" fontId="1" fillId="0" borderId="0" xfId="0" applyNumberFormat="1" applyFont="1" applyFill="1"/>
    <xf numFmtId="0" fontId="2" fillId="0" borderId="0" xfId="0" applyFont="1" applyAlignment="1">
      <alignment horizontal="center"/>
    </xf>
    <xf numFmtId="9" fontId="1" fillId="0" borderId="0" xfId="0" applyNumberFormat="1" applyFont="1"/>
    <xf numFmtId="0" fontId="1" fillId="2" borderId="2" xfId="0" applyFont="1" applyFill="1" applyBorder="1"/>
    <xf numFmtId="9" fontId="1" fillId="2" borderId="2" xfId="0" applyNumberFormat="1" applyFont="1" applyFill="1" applyBorder="1" applyAlignment="1">
      <alignment horizontal="right"/>
    </xf>
    <xf numFmtId="9" fontId="1" fillId="0" borderId="0" xfId="0" applyNumberFormat="1" applyFont="1" applyFill="1"/>
    <xf numFmtId="38" fontId="1" fillId="0" borderId="0" xfId="1" applyFont="1"/>
    <xf numFmtId="38" fontId="1" fillId="0" borderId="1" xfId="1" applyFont="1" applyBorder="1"/>
    <xf numFmtId="56" fontId="1" fillId="0" borderId="0" xfId="0" quotePrefix="1" applyNumberFormat="1" applyFont="1" applyFill="1" applyAlignment="1">
      <alignment horizontal="center"/>
    </xf>
    <xf numFmtId="38" fontId="1" fillId="0" borderId="0" xfId="1" applyFont="1" applyFill="1"/>
    <xf numFmtId="38" fontId="1" fillId="0" borderId="5" xfId="1" applyFont="1" applyBorder="1"/>
    <xf numFmtId="0" fontId="1" fillId="0" borderId="7" xfId="0" quotePrefix="1" applyFont="1" applyBorder="1" applyAlignment="1">
      <alignment horizontal="center"/>
    </xf>
    <xf numFmtId="38" fontId="1" fillId="0" borderId="8" xfId="1" applyFont="1" applyBorder="1"/>
    <xf numFmtId="38" fontId="1" fillId="0" borderId="4" xfId="1" applyFont="1" applyBorder="1"/>
    <xf numFmtId="38" fontId="1" fillId="0" borderId="2" xfId="1" applyFont="1" applyBorder="1"/>
    <xf numFmtId="38" fontId="1" fillId="0" borderId="2" xfId="1" applyFont="1" applyBorder="1" applyAlignment="1">
      <alignment horizontal="right"/>
    </xf>
    <xf numFmtId="38" fontId="1" fillId="0" borderId="1" xfId="1" applyFont="1" applyBorder="1" applyAlignment="1">
      <alignment horizontal="right"/>
    </xf>
    <xf numFmtId="38" fontId="1" fillId="2" borderId="2" xfId="1" applyFont="1" applyFill="1" applyBorder="1"/>
    <xf numFmtId="176" fontId="1" fillId="0" borderId="8" xfId="0" applyNumberFormat="1" applyFont="1" applyBorder="1"/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37218;&#65419;&#65438;&#65381;&#65422;&#65439;&#65418;&#65438;&#65392;&#65433;&#24037;&#26989;&#20250;\&#37218;&#12499;&#12539;&#12509;&#12496;&#12540;&#12523;&#24037;&#26989;&#20250;\&#23455;&#32318;&#38598;&#35336;\H25&#23455;&#32318;&#38598;&#35336;\&#23455;&#32318;&#38598;&#3533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25 酢ビ"/>
      <sheetName val="H25 ポバール"/>
      <sheetName val="集計用"/>
    </sheetNames>
    <sheetDataSet>
      <sheetData sheetId="0">
        <row r="4">
          <cell r="C4">
            <v>5214</v>
          </cell>
          <cell r="D4">
            <v>17959</v>
          </cell>
          <cell r="E4">
            <v>17477</v>
          </cell>
          <cell r="K4">
            <v>0</v>
          </cell>
          <cell r="L4">
            <v>0</v>
          </cell>
          <cell r="M4">
            <v>17477</v>
          </cell>
          <cell r="N4">
            <v>5696</v>
          </cell>
        </row>
        <row r="5">
          <cell r="C5">
            <v>5696</v>
          </cell>
          <cell r="D5">
            <v>15565</v>
          </cell>
          <cell r="E5">
            <v>16992</v>
          </cell>
          <cell r="K5">
            <v>0</v>
          </cell>
          <cell r="L5">
            <v>0</v>
          </cell>
          <cell r="M5">
            <v>16992</v>
          </cell>
          <cell r="N5">
            <v>4269</v>
          </cell>
        </row>
        <row r="6">
          <cell r="C6">
            <v>4269</v>
          </cell>
          <cell r="D6">
            <v>16804</v>
          </cell>
          <cell r="E6">
            <v>17484</v>
          </cell>
          <cell r="K6">
            <v>0</v>
          </cell>
          <cell r="L6">
            <v>0</v>
          </cell>
          <cell r="M6">
            <v>17484</v>
          </cell>
          <cell r="N6">
            <v>3589</v>
          </cell>
        </row>
        <row r="7">
          <cell r="C7">
            <v>3589</v>
          </cell>
          <cell r="D7">
            <v>18265</v>
          </cell>
          <cell r="E7">
            <v>17365</v>
          </cell>
          <cell r="K7">
            <v>0</v>
          </cell>
          <cell r="L7">
            <v>0</v>
          </cell>
          <cell r="M7">
            <v>17365</v>
          </cell>
          <cell r="N7">
            <v>4489</v>
          </cell>
        </row>
        <row r="8">
          <cell r="C8">
            <v>4489</v>
          </cell>
          <cell r="D8">
            <v>16909</v>
          </cell>
          <cell r="E8">
            <v>18611</v>
          </cell>
          <cell r="K8">
            <v>0</v>
          </cell>
          <cell r="L8">
            <v>0</v>
          </cell>
          <cell r="M8">
            <v>18611</v>
          </cell>
          <cell r="N8">
            <v>2787</v>
          </cell>
        </row>
        <row r="9">
          <cell r="C9">
            <v>2787</v>
          </cell>
          <cell r="D9">
            <v>13831</v>
          </cell>
          <cell r="E9">
            <v>14370</v>
          </cell>
          <cell r="K9">
            <v>0</v>
          </cell>
          <cell r="L9">
            <v>0</v>
          </cell>
          <cell r="M9">
            <v>14370</v>
          </cell>
          <cell r="N9">
            <v>2248</v>
          </cell>
        </row>
        <row r="10">
          <cell r="C10">
            <v>2248</v>
          </cell>
          <cell r="D10">
            <v>20506</v>
          </cell>
          <cell r="E10">
            <v>19122</v>
          </cell>
          <cell r="K10">
            <v>0</v>
          </cell>
          <cell r="L10">
            <v>0</v>
          </cell>
          <cell r="M10">
            <v>19122</v>
          </cell>
          <cell r="N10">
            <v>3632</v>
          </cell>
        </row>
        <row r="11">
          <cell r="C11">
            <v>3632</v>
          </cell>
          <cell r="D11">
            <v>17636</v>
          </cell>
          <cell r="E11">
            <v>17909</v>
          </cell>
          <cell r="K11">
            <v>0</v>
          </cell>
          <cell r="L11">
            <v>0</v>
          </cell>
          <cell r="M11">
            <v>17909</v>
          </cell>
          <cell r="N11">
            <v>3359</v>
          </cell>
        </row>
        <row r="12">
          <cell r="C12">
            <v>3359</v>
          </cell>
          <cell r="D12">
            <v>13523</v>
          </cell>
          <cell r="E12">
            <v>13040</v>
          </cell>
          <cell r="K12">
            <v>0</v>
          </cell>
          <cell r="L12">
            <v>0</v>
          </cell>
          <cell r="M12">
            <v>13040</v>
          </cell>
          <cell r="N12">
            <v>3842</v>
          </cell>
        </row>
        <row r="13">
          <cell r="C13">
            <v>3842</v>
          </cell>
          <cell r="D13">
            <v>15203</v>
          </cell>
          <cell r="E13">
            <v>14169</v>
          </cell>
          <cell r="K13">
            <v>0</v>
          </cell>
          <cell r="L13">
            <v>0</v>
          </cell>
          <cell r="M13">
            <v>14169</v>
          </cell>
          <cell r="N13">
            <v>4876</v>
          </cell>
        </row>
        <row r="14">
          <cell r="C14">
            <v>4876</v>
          </cell>
          <cell r="D14">
            <v>17731</v>
          </cell>
          <cell r="E14">
            <v>19233</v>
          </cell>
          <cell r="K14">
            <v>0</v>
          </cell>
          <cell r="L14">
            <v>0</v>
          </cell>
          <cell r="M14">
            <v>19233</v>
          </cell>
          <cell r="N14">
            <v>3374</v>
          </cell>
        </row>
        <row r="15">
          <cell r="C15">
            <v>3374</v>
          </cell>
          <cell r="D15">
            <v>18298</v>
          </cell>
          <cell r="E15">
            <v>18690</v>
          </cell>
          <cell r="K15">
            <v>0</v>
          </cell>
          <cell r="L15">
            <v>0</v>
          </cell>
          <cell r="M15">
            <v>18690</v>
          </cell>
          <cell r="N15">
            <v>2982</v>
          </cell>
        </row>
        <row r="17">
          <cell r="C17">
            <v>32330</v>
          </cell>
          <cell r="D17">
            <v>11100</v>
          </cell>
          <cell r="E17">
            <v>7000</v>
          </cell>
          <cell r="F17">
            <v>358</v>
          </cell>
          <cell r="G17">
            <v>90</v>
          </cell>
          <cell r="H17">
            <v>0</v>
          </cell>
          <cell r="I17">
            <v>2261</v>
          </cell>
          <cell r="J17">
            <v>0</v>
          </cell>
          <cell r="K17">
            <v>2709</v>
          </cell>
          <cell r="L17">
            <v>0</v>
          </cell>
          <cell r="M17">
            <v>9709</v>
          </cell>
          <cell r="N17">
            <v>33721</v>
          </cell>
        </row>
        <row r="18">
          <cell r="C18">
            <v>33721</v>
          </cell>
          <cell r="D18">
            <v>10700</v>
          </cell>
          <cell r="E18">
            <v>6400</v>
          </cell>
          <cell r="F18">
            <v>1254</v>
          </cell>
          <cell r="G18">
            <v>90</v>
          </cell>
          <cell r="H18">
            <v>0</v>
          </cell>
          <cell r="I18">
            <v>2156</v>
          </cell>
          <cell r="J18">
            <v>0</v>
          </cell>
          <cell r="K18">
            <v>3500</v>
          </cell>
          <cell r="L18">
            <v>0</v>
          </cell>
          <cell r="M18">
            <v>9900</v>
          </cell>
          <cell r="N18">
            <v>34521</v>
          </cell>
        </row>
        <row r="19">
          <cell r="C19">
            <v>34521</v>
          </cell>
          <cell r="D19">
            <v>900</v>
          </cell>
          <cell r="E19">
            <v>580</v>
          </cell>
          <cell r="F19">
            <v>1410</v>
          </cell>
          <cell r="G19">
            <v>90</v>
          </cell>
          <cell r="H19">
            <v>0</v>
          </cell>
          <cell r="I19">
            <v>0</v>
          </cell>
          <cell r="J19">
            <v>0</v>
          </cell>
          <cell r="K19">
            <v>1500</v>
          </cell>
          <cell r="L19">
            <v>0</v>
          </cell>
          <cell r="M19">
            <v>2080</v>
          </cell>
          <cell r="N19">
            <v>33341</v>
          </cell>
        </row>
        <row r="20">
          <cell r="C20">
            <v>33341</v>
          </cell>
          <cell r="D20">
            <v>5600</v>
          </cell>
          <cell r="E20">
            <v>5200</v>
          </cell>
          <cell r="F20">
            <v>340</v>
          </cell>
          <cell r="G20">
            <v>90</v>
          </cell>
          <cell r="H20">
            <v>0</v>
          </cell>
          <cell r="I20">
            <v>300</v>
          </cell>
          <cell r="J20">
            <v>270</v>
          </cell>
          <cell r="K20">
            <v>1000</v>
          </cell>
          <cell r="L20">
            <v>0</v>
          </cell>
          <cell r="M20">
            <v>6200</v>
          </cell>
          <cell r="N20">
            <v>32741</v>
          </cell>
        </row>
        <row r="21">
          <cell r="C21">
            <v>32741</v>
          </cell>
          <cell r="D21">
            <v>9800</v>
          </cell>
          <cell r="E21">
            <v>7000</v>
          </cell>
          <cell r="F21">
            <v>310</v>
          </cell>
          <cell r="G21">
            <v>90</v>
          </cell>
          <cell r="H21">
            <v>0</v>
          </cell>
          <cell r="I21">
            <v>2000</v>
          </cell>
          <cell r="J21">
            <v>0</v>
          </cell>
          <cell r="K21">
            <v>2400</v>
          </cell>
          <cell r="L21">
            <v>0</v>
          </cell>
          <cell r="M21">
            <v>9400</v>
          </cell>
          <cell r="N21">
            <v>33141</v>
          </cell>
        </row>
        <row r="22">
          <cell r="C22">
            <v>33141</v>
          </cell>
          <cell r="D22">
            <v>10800</v>
          </cell>
          <cell r="E22">
            <v>7100</v>
          </cell>
          <cell r="F22">
            <v>1816</v>
          </cell>
          <cell r="G22">
            <v>90</v>
          </cell>
          <cell r="H22">
            <v>0</v>
          </cell>
          <cell r="I22">
            <v>2994</v>
          </cell>
          <cell r="J22">
            <v>0</v>
          </cell>
          <cell r="K22">
            <v>4900</v>
          </cell>
          <cell r="L22">
            <v>0</v>
          </cell>
          <cell r="M22">
            <v>12000</v>
          </cell>
          <cell r="N22">
            <v>31941</v>
          </cell>
        </row>
        <row r="23">
          <cell r="C23">
            <v>31941</v>
          </cell>
          <cell r="D23">
            <v>12400</v>
          </cell>
          <cell r="E23">
            <v>6100</v>
          </cell>
          <cell r="F23">
            <v>2847</v>
          </cell>
          <cell r="G23">
            <v>90</v>
          </cell>
          <cell r="H23">
            <v>0</v>
          </cell>
          <cell r="I23">
            <v>2835</v>
          </cell>
          <cell r="J23">
            <v>0</v>
          </cell>
          <cell r="K23">
            <v>5772</v>
          </cell>
          <cell r="L23">
            <v>0</v>
          </cell>
          <cell r="M23">
            <v>11872</v>
          </cell>
          <cell r="N23">
            <v>32469</v>
          </cell>
        </row>
        <row r="24">
          <cell r="C24">
            <v>32469</v>
          </cell>
          <cell r="D24">
            <v>10700</v>
          </cell>
          <cell r="E24">
            <v>7400</v>
          </cell>
          <cell r="F24">
            <v>903</v>
          </cell>
          <cell r="G24">
            <v>90</v>
          </cell>
          <cell r="H24">
            <v>0</v>
          </cell>
          <cell r="I24">
            <v>2795</v>
          </cell>
          <cell r="J24">
            <v>0</v>
          </cell>
          <cell r="K24">
            <v>3788</v>
          </cell>
          <cell r="L24">
            <v>0</v>
          </cell>
          <cell r="M24">
            <v>11188</v>
          </cell>
          <cell r="N24">
            <v>31981</v>
          </cell>
        </row>
        <row r="25">
          <cell r="C25">
            <v>31981</v>
          </cell>
          <cell r="D25">
            <v>10700</v>
          </cell>
          <cell r="E25">
            <v>6300</v>
          </cell>
          <cell r="F25">
            <v>210</v>
          </cell>
          <cell r="G25">
            <v>90</v>
          </cell>
          <cell r="H25">
            <v>0</v>
          </cell>
          <cell r="I25">
            <v>3000</v>
          </cell>
          <cell r="J25">
            <v>0</v>
          </cell>
          <cell r="K25">
            <v>3300</v>
          </cell>
          <cell r="L25">
            <v>0</v>
          </cell>
          <cell r="M25">
            <v>9600</v>
          </cell>
          <cell r="N25">
            <v>33081</v>
          </cell>
        </row>
        <row r="26">
          <cell r="C26">
            <v>33081</v>
          </cell>
          <cell r="D26">
            <v>9700</v>
          </cell>
          <cell r="E26">
            <v>6100</v>
          </cell>
          <cell r="F26">
            <v>510</v>
          </cell>
          <cell r="G26">
            <v>90</v>
          </cell>
          <cell r="H26">
            <v>0</v>
          </cell>
          <cell r="I26">
            <v>2700</v>
          </cell>
          <cell r="J26">
            <v>0</v>
          </cell>
          <cell r="K26">
            <v>3300</v>
          </cell>
          <cell r="L26">
            <v>0</v>
          </cell>
          <cell r="M26">
            <v>9400</v>
          </cell>
          <cell r="N26">
            <v>33381</v>
          </cell>
        </row>
        <row r="27">
          <cell r="C27">
            <v>33381</v>
          </cell>
          <cell r="D27">
            <v>7600</v>
          </cell>
          <cell r="E27">
            <v>5600</v>
          </cell>
          <cell r="F27">
            <v>1500</v>
          </cell>
          <cell r="G27">
            <v>0</v>
          </cell>
          <cell r="H27">
            <v>0</v>
          </cell>
          <cell r="I27">
            <v>2400</v>
          </cell>
          <cell r="J27">
            <v>0</v>
          </cell>
          <cell r="K27">
            <v>3900</v>
          </cell>
          <cell r="L27">
            <v>0</v>
          </cell>
          <cell r="M27">
            <v>9500</v>
          </cell>
          <cell r="N27">
            <v>31481</v>
          </cell>
        </row>
        <row r="28">
          <cell r="C28">
            <v>31481</v>
          </cell>
          <cell r="D28">
            <v>12000</v>
          </cell>
          <cell r="E28">
            <v>6800</v>
          </cell>
          <cell r="F28">
            <v>630</v>
          </cell>
          <cell r="G28">
            <v>0</v>
          </cell>
          <cell r="H28">
            <v>0</v>
          </cell>
          <cell r="I28">
            <v>2500</v>
          </cell>
          <cell r="J28">
            <v>270</v>
          </cell>
          <cell r="K28">
            <v>3400</v>
          </cell>
          <cell r="L28">
            <v>0</v>
          </cell>
          <cell r="M28">
            <v>10200</v>
          </cell>
          <cell r="N28">
            <v>33281</v>
          </cell>
        </row>
        <row r="33">
          <cell r="C33">
            <v>4440</v>
          </cell>
          <cell r="D33">
            <v>5806</v>
          </cell>
          <cell r="E33">
            <v>3243</v>
          </cell>
          <cell r="F33">
            <v>566</v>
          </cell>
          <cell r="G33">
            <v>0</v>
          </cell>
          <cell r="H33">
            <v>10</v>
          </cell>
          <cell r="I33">
            <v>1899</v>
          </cell>
          <cell r="J33">
            <v>0</v>
          </cell>
          <cell r="K33">
            <v>2475</v>
          </cell>
          <cell r="L33">
            <v>0</v>
          </cell>
          <cell r="M33">
            <v>5718</v>
          </cell>
          <cell r="N33">
            <v>4528</v>
          </cell>
        </row>
        <row r="34">
          <cell r="C34">
            <v>4528</v>
          </cell>
          <cell r="D34">
            <v>3548</v>
          </cell>
          <cell r="E34">
            <v>3170</v>
          </cell>
          <cell r="F34">
            <v>640</v>
          </cell>
          <cell r="G34">
            <v>0</v>
          </cell>
          <cell r="H34">
            <v>10</v>
          </cell>
          <cell r="I34">
            <v>2451</v>
          </cell>
          <cell r="J34">
            <v>0</v>
          </cell>
          <cell r="K34">
            <v>3101</v>
          </cell>
          <cell r="L34">
            <v>0</v>
          </cell>
          <cell r="M34">
            <v>6271</v>
          </cell>
          <cell r="N34">
            <v>1805</v>
          </cell>
        </row>
        <row r="35">
          <cell r="C35">
            <v>1805</v>
          </cell>
          <cell r="D35">
            <v>8155</v>
          </cell>
          <cell r="E35">
            <v>2927</v>
          </cell>
          <cell r="F35">
            <v>959</v>
          </cell>
          <cell r="G35">
            <v>0</v>
          </cell>
          <cell r="H35">
            <v>10</v>
          </cell>
          <cell r="I35">
            <v>2308</v>
          </cell>
          <cell r="J35">
            <v>0</v>
          </cell>
          <cell r="K35">
            <v>3277</v>
          </cell>
          <cell r="L35">
            <v>0</v>
          </cell>
          <cell r="M35">
            <v>6204</v>
          </cell>
          <cell r="N35">
            <v>3756</v>
          </cell>
        </row>
        <row r="36">
          <cell r="C36">
            <v>3756</v>
          </cell>
          <cell r="D36">
            <v>6250</v>
          </cell>
          <cell r="E36">
            <v>3343</v>
          </cell>
          <cell r="F36">
            <v>677</v>
          </cell>
          <cell r="G36">
            <v>0</v>
          </cell>
          <cell r="H36">
            <v>10</v>
          </cell>
          <cell r="I36">
            <v>3320</v>
          </cell>
          <cell r="J36">
            <v>0</v>
          </cell>
          <cell r="K36">
            <v>4007</v>
          </cell>
          <cell r="L36">
            <v>0</v>
          </cell>
          <cell r="M36">
            <v>7350</v>
          </cell>
          <cell r="N36">
            <v>2656</v>
          </cell>
        </row>
        <row r="37">
          <cell r="C37">
            <v>2656</v>
          </cell>
          <cell r="D37">
            <v>6002</v>
          </cell>
          <cell r="E37">
            <v>833</v>
          </cell>
          <cell r="F37">
            <v>553</v>
          </cell>
          <cell r="G37">
            <v>0</v>
          </cell>
          <cell r="H37">
            <v>10</v>
          </cell>
          <cell r="I37">
            <v>3118</v>
          </cell>
          <cell r="J37">
            <v>0</v>
          </cell>
          <cell r="K37">
            <v>3681</v>
          </cell>
          <cell r="L37">
            <v>0</v>
          </cell>
          <cell r="M37">
            <v>4514</v>
          </cell>
          <cell r="N37">
            <v>4144</v>
          </cell>
        </row>
        <row r="38">
          <cell r="C38">
            <v>4144</v>
          </cell>
          <cell r="D38">
            <v>3123</v>
          </cell>
          <cell r="F38">
            <v>1164</v>
          </cell>
          <cell r="G38">
            <v>0</v>
          </cell>
          <cell r="H38">
            <v>10</v>
          </cell>
          <cell r="I38">
            <v>3173</v>
          </cell>
          <cell r="J38">
            <v>0</v>
          </cell>
          <cell r="K38">
            <v>4347</v>
          </cell>
          <cell r="L38">
            <v>0</v>
          </cell>
          <cell r="M38">
            <v>4347</v>
          </cell>
          <cell r="N38">
            <v>2920</v>
          </cell>
        </row>
        <row r="39">
          <cell r="C39">
            <v>2920</v>
          </cell>
          <cell r="D39">
            <v>3085</v>
          </cell>
          <cell r="E39">
            <v>3179</v>
          </cell>
          <cell r="F39">
            <v>869</v>
          </cell>
          <cell r="G39">
            <v>0</v>
          </cell>
          <cell r="H39">
            <v>0</v>
          </cell>
          <cell r="I39">
            <v>1437</v>
          </cell>
          <cell r="J39">
            <v>0</v>
          </cell>
          <cell r="K39">
            <v>2306</v>
          </cell>
          <cell r="L39">
            <v>0</v>
          </cell>
          <cell r="M39">
            <v>5485</v>
          </cell>
          <cell r="N39">
            <v>520</v>
          </cell>
        </row>
        <row r="40">
          <cell r="C40">
            <v>520</v>
          </cell>
          <cell r="D40">
            <v>8375</v>
          </cell>
          <cell r="E40">
            <v>3455</v>
          </cell>
          <cell r="F40">
            <v>288</v>
          </cell>
          <cell r="G40">
            <v>0</v>
          </cell>
          <cell r="H40">
            <v>10</v>
          </cell>
          <cell r="I40">
            <v>1924</v>
          </cell>
          <cell r="J40">
            <v>0</v>
          </cell>
          <cell r="K40">
            <v>2222</v>
          </cell>
          <cell r="L40">
            <v>0</v>
          </cell>
          <cell r="M40">
            <v>5677</v>
          </cell>
          <cell r="N40">
            <v>3218</v>
          </cell>
        </row>
        <row r="41">
          <cell r="C41">
            <v>3218</v>
          </cell>
          <cell r="D41">
            <v>8074</v>
          </cell>
          <cell r="E41">
            <v>3197</v>
          </cell>
          <cell r="F41">
            <v>402</v>
          </cell>
          <cell r="G41">
            <v>0</v>
          </cell>
          <cell r="H41">
            <v>10</v>
          </cell>
          <cell r="I41">
            <v>2455</v>
          </cell>
          <cell r="J41">
            <v>0</v>
          </cell>
          <cell r="K41">
            <v>2867</v>
          </cell>
          <cell r="L41">
            <v>0</v>
          </cell>
          <cell r="M41">
            <v>6064</v>
          </cell>
          <cell r="N41">
            <v>5228</v>
          </cell>
        </row>
        <row r="42">
          <cell r="C42">
            <v>5228</v>
          </cell>
          <cell r="D42">
            <v>6325</v>
          </cell>
          <cell r="E42">
            <v>3628</v>
          </cell>
          <cell r="F42">
            <v>405</v>
          </cell>
          <cell r="G42">
            <v>0</v>
          </cell>
          <cell r="H42">
            <v>10</v>
          </cell>
          <cell r="I42">
            <v>3181</v>
          </cell>
          <cell r="J42">
            <v>0</v>
          </cell>
          <cell r="K42">
            <v>3596</v>
          </cell>
          <cell r="L42">
            <v>0</v>
          </cell>
          <cell r="M42">
            <v>7224</v>
          </cell>
          <cell r="N42">
            <v>4329</v>
          </cell>
        </row>
        <row r="43">
          <cell r="C43">
            <v>4329</v>
          </cell>
          <cell r="D43">
            <v>5187</v>
          </cell>
          <cell r="E43">
            <v>2978</v>
          </cell>
          <cell r="F43">
            <v>377</v>
          </cell>
          <cell r="G43">
            <v>0</v>
          </cell>
          <cell r="H43">
            <v>0</v>
          </cell>
          <cell r="I43">
            <v>1654</v>
          </cell>
          <cell r="J43">
            <v>0</v>
          </cell>
          <cell r="K43">
            <v>2031</v>
          </cell>
          <cell r="L43">
            <v>0</v>
          </cell>
          <cell r="M43">
            <v>5009</v>
          </cell>
          <cell r="N43">
            <v>4507</v>
          </cell>
        </row>
        <row r="44">
          <cell r="C44">
            <v>4507</v>
          </cell>
          <cell r="D44">
            <v>4005</v>
          </cell>
          <cell r="E44">
            <v>3834</v>
          </cell>
          <cell r="F44">
            <v>1565</v>
          </cell>
          <cell r="G44">
            <v>0</v>
          </cell>
          <cell r="H44">
            <v>10</v>
          </cell>
          <cell r="I44">
            <v>2062</v>
          </cell>
          <cell r="J44">
            <v>0</v>
          </cell>
          <cell r="K44">
            <v>3637</v>
          </cell>
          <cell r="L44">
            <v>0</v>
          </cell>
          <cell r="M44">
            <v>7471</v>
          </cell>
          <cell r="N44">
            <v>1041</v>
          </cell>
        </row>
        <row r="46">
          <cell r="C46">
            <v>10522</v>
          </cell>
          <cell r="D46">
            <v>1960</v>
          </cell>
          <cell r="E46">
            <v>0</v>
          </cell>
          <cell r="F46">
            <v>942</v>
          </cell>
          <cell r="G46">
            <v>0</v>
          </cell>
          <cell r="H46">
            <v>41</v>
          </cell>
          <cell r="I46">
            <v>1318</v>
          </cell>
          <cell r="J46">
            <v>571</v>
          </cell>
          <cell r="K46">
            <v>2872</v>
          </cell>
          <cell r="L46">
            <v>0</v>
          </cell>
          <cell r="M46">
            <v>2872</v>
          </cell>
          <cell r="N46">
            <v>9610</v>
          </cell>
        </row>
        <row r="47">
          <cell r="C47">
            <v>9610</v>
          </cell>
          <cell r="D47">
            <v>3058</v>
          </cell>
          <cell r="E47">
            <v>0</v>
          </cell>
          <cell r="F47">
            <v>589</v>
          </cell>
          <cell r="G47">
            <v>0</v>
          </cell>
          <cell r="H47">
            <v>45</v>
          </cell>
          <cell r="I47">
            <v>1087</v>
          </cell>
          <cell r="J47">
            <v>301</v>
          </cell>
          <cell r="K47">
            <v>2022</v>
          </cell>
          <cell r="L47">
            <v>0</v>
          </cell>
          <cell r="M47">
            <v>2022</v>
          </cell>
          <cell r="N47">
            <v>10646</v>
          </cell>
        </row>
        <row r="48">
          <cell r="C48">
            <v>10646</v>
          </cell>
          <cell r="D48">
            <v>926</v>
          </cell>
          <cell r="E48">
            <v>0</v>
          </cell>
          <cell r="F48">
            <v>1083</v>
          </cell>
          <cell r="G48">
            <v>0</v>
          </cell>
          <cell r="H48">
            <v>45</v>
          </cell>
          <cell r="I48">
            <v>901</v>
          </cell>
          <cell r="J48">
            <v>0</v>
          </cell>
          <cell r="K48">
            <v>2029</v>
          </cell>
          <cell r="L48">
            <v>0</v>
          </cell>
          <cell r="M48">
            <v>2029</v>
          </cell>
          <cell r="N48">
            <v>9543</v>
          </cell>
        </row>
        <row r="49">
          <cell r="C49">
            <v>9543</v>
          </cell>
          <cell r="D49">
            <v>3226</v>
          </cell>
          <cell r="E49">
            <v>0</v>
          </cell>
          <cell r="F49">
            <v>671</v>
          </cell>
          <cell r="G49">
            <v>0</v>
          </cell>
          <cell r="H49">
            <v>64</v>
          </cell>
          <cell r="I49">
            <v>1788</v>
          </cell>
          <cell r="J49">
            <v>271</v>
          </cell>
          <cell r="K49">
            <v>2794</v>
          </cell>
          <cell r="L49">
            <v>999</v>
          </cell>
          <cell r="M49">
            <v>3793</v>
          </cell>
          <cell r="N49">
            <v>8976</v>
          </cell>
        </row>
        <row r="50">
          <cell r="C50">
            <v>8976</v>
          </cell>
          <cell r="D50">
            <v>5322</v>
          </cell>
          <cell r="E50">
            <v>0</v>
          </cell>
          <cell r="F50">
            <v>654</v>
          </cell>
          <cell r="G50">
            <v>0</v>
          </cell>
          <cell r="H50">
            <v>33</v>
          </cell>
          <cell r="I50">
            <v>1477</v>
          </cell>
          <cell r="J50">
            <v>0</v>
          </cell>
          <cell r="K50">
            <v>2164</v>
          </cell>
          <cell r="L50">
            <v>999</v>
          </cell>
          <cell r="M50">
            <v>3163</v>
          </cell>
          <cell r="N50">
            <v>11135</v>
          </cell>
        </row>
        <row r="51">
          <cell r="C51">
            <v>11135</v>
          </cell>
          <cell r="D51">
            <v>0</v>
          </cell>
          <cell r="E51">
            <v>0</v>
          </cell>
          <cell r="F51">
            <v>440</v>
          </cell>
          <cell r="G51">
            <v>0</v>
          </cell>
          <cell r="H51">
            <v>48</v>
          </cell>
          <cell r="I51">
            <v>1392</v>
          </cell>
          <cell r="J51">
            <v>570</v>
          </cell>
          <cell r="K51">
            <v>2450</v>
          </cell>
          <cell r="L51">
            <v>0</v>
          </cell>
          <cell r="M51">
            <v>2450</v>
          </cell>
          <cell r="N51">
            <v>8685</v>
          </cell>
        </row>
        <row r="52">
          <cell r="C52">
            <v>8685</v>
          </cell>
          <cell r="D52">
            <v>3700</v>
          </cell>
          <cell r="E52">
            <v>0</v>
          </cell>
          <cell r="F52">
            <v>929</v>
          </cell>
          <cell r="G52">
            <v>0</v>
          </cell>
          <cell r="H52">
            <v>35</v>
          </cell>
          <cell r="I52">
            <v>2114</v>
          </cell>
          <cell r="J52">
            <v>1071</v>
          </cell>
          <cell r="K52">
            <v>4149</v>
          </cell>
          <cell r="L52">
            <v>0</v>
          </cell>
          <cell r="M52">
            <v>4149</v>
          </cell>
          <cell r="N52">
            <v>8236</v>
          </cell>
        </row>
        <row r="53">
          <cell r="C53">
            <v>8236</v>
          </cell>
          <cell r="D53">
            <v>4984</v>
          </cell>
          <cell r="E53">
            <v>0</v>
          </cell>
          <cell r="F53">
            <v>509</v>
          </cell>
          <cell r="G53">
            <v>0</v>
          </cell>
          <cell r="H53">
            <v>59</v>
          </cell>
          <cell r="I53">
            <v>1840</v>
          </cell>
          <cell r="J53">
            <v>300</v>
          </cell>
          <cell r="K53">
            <v>2708</v>
          </cell>
          <cell r="L53">
            <v>0</v>
          </cell>
          <cell r="M53">
            <v>2708</v>
          </cell>
          <cell r="N53">
            <v>10512</v>
          </cell>
        </row>
        <row r="54">
          <cell r="C54">
            <v>10512</v>
          </cell>
          <cell r="D54">
            <v>1556</v>
          </cell>
          <cell r="E54">
            <v>0</v>
          </cell>
          <cell r="F54">
            <v>975</v>
          </cell>
          <cell r="G54">
            <v>0</v>
          </cell>
          <cell r="H54">
            <v>52</v>
          </cell>
          <cell r="I54">
            <v>1032</v>
          </cell>
          <cell r="J54">
            <v>301</v>
          </cell>
          <cell r="K54">
            <v>2360</v>
          </cell>
          <cell r="L54">
            <v>0</v>
          </cell>
          <cell r="M54">
            <v>2360</v>
          </cell>
          <cell r="N54">
            <v>9708</v>
          </cell>
        </row>
        <row r="55">
          <cell r="C55">
            <v>9708</v>
          </cell>
          <cell r="D55">
            <v>3312</v>
          </cell>
          <cell r="E55">
            <v>0</v>
          </cell>
          <cell r="F55">
            <v>1061</v>
          </cell>
          <cell r="G55">
            <v>0</v>
          </cell>
          <cell r="H55">
            <v>47</v>
          </cell>
          <cell r="I55">
            <v>1557</v>
          </cell>
          <cell r="J55">
            <v>570</v>
          </cell>
          <cell r="K55">
            <v>3235</v>
          </cell>
          <cell r="L55">
            <v>0</v>
          </cell>
          <cell r="M55">
            <v>3235</v>
          </cell>
          <cell r="N55">
            <v>9785</v>
          </cell>
        </row>
        <row r="56">
          <cell r="C56">
            <v>9785</v>
          </cell>
          <cell r="D56">
            <v>4273</v>
          </cell>
          <cell r="E56">
            <v>0</v>
          </cell>
          <cell r="F56">
            <v>694</v>
          </cell>
          <cell r="G56">
            <v>0</v>
          </cell>
          <cell r="H56">
            <v>33</v>
          </cell>
          <cell r="I56">
            <v>1825</v>
          </cell>
          <cell r="J56">
            <v>0</v>
          </cell>
          <cell r="K56">
            <v>2552</v>
          </cell>
          <cell r="L56">
            <v>0</v>
          </cell>
          <cell r="M56">
            <v>2552</v>
          </cell>
          <cell r="N56">
            <v>11506</v>
          </cell>
        </row>
        <row r="57">
          <cell r="C57">
            <v>11506</v>
          </cell>
          <cell r="D57">
            <v>-323</v>
          </cell>
          <cell r="E57">
            <v>0</v>
          </cell>
          <cell r="F57">
            <v>900</v>
          </cell>
          <cell r="G57">
            <v>0</v>
          </cell>
          <cell r="H57">
            <v>48</v>
          </cell>
          <cell r="I57">
            <v>1744</v>
          </cell>
          <cell r="J57">
            <v>300</v>
          </cell>
          <cell r="K57">
            <v>2992</v>
          </cell>
          <cell r="L57">
            <v>0</v>
          </cell>
          <cell r="M57">
            <v>2992</v>
          </cell>
          <cell r="N57">
            <v>8191</v>
          </cell>
        </row>
        <row r="62">
          <cell r="C62">
            <v>2033</v>
          </cell>
          <cell r="D62">
            <v>10814</v>
          </cell>
          <cell r="E62">
            <v>9733</v>
          </cell>
          <cell r="F62">
            <v>569</v>
          </cell>
          <cell r="G62">
            <v>0</v>
          </cell>
          <cell r="H62">
            <v>34</v>
          </cell>
          <cell r="I62">
            <v>751</v>
          </cell>
          <cell r="J62">
            <v>0</v>
          </cell>
          <cell r="K62">
            <v>1354</v>
          </cell>
          <cell r="L62">
            <v>0</v>
          </cell>
          <cell r="M62">
            <v>11087</v>
          </cell>
          <cell r="N62">
            <v>1760</v>
          </cell>
        </row>
        <row r="63">
          <cell r="C63">
            <v>1760</v>
          </cell>
          <cell r="D63">
            <v>11162</v>
          </cell>
          <cell r="E63">
            <v>8962</v>
          </cell>
          <cell r="F63">
            <v>628</v>
          </cell>
          <cell r="G63">
            <v>0</v>
          </cell>
          <cell r="H63">
            <v>41</v>
          </cell>
          <cell r="I63">
            <v>1300</v>
          </cell>
          <cell r="J63">
            <v>500</v>
          </cell>
          <cell r="K63">
            <v>2469</v>
          </cell>
          <cell r="L63">
            <v>0</v>
          </cell>
          <cell r="M63">
            <v>11431</v>
          </cell>
          <cell r="N63">
            <v>1491</v>
          </cell>
        </row>
        <row r="64">
          <cell r="C64">
            <v>1491</v>
          </cell>
          <cell r="D64">
            <v>12177</v>
          </cell>
          <cell r="E64">
            <v>10160</v>
          </cell>
          <cell r="F64">
            <v>614</v>
          </cell>
          <cell r="G64">
            <v>0</v>
          </cell>
          <cell r="H64">
            <v>43</v>
          </cell>
          <cell r="I64">
            <v>1031</v>
          </cell>
          <cell r="J64">
            <v>0</v>
          </cell>
          <cell r="K64">
            <v>1688</v>
          </cell>
          <cell r="L64">
            <v>502</v>
          </cell>
          <cell r="M64">
            <v>12350</v>
          </cell>
          <cell r="N64">
            <v>1318</v>
          </cell>
        </row>
        <row r="65">
          <cell r="C65">
            <v>1318</v>
          </cell>
          <cell r="D65">
            <v>11223</v>
          </cell>
          <cell r="E65">
            <v>10110</v>
          </cell>
          <cell r="F65">
            <v>763</v>
          </cell>
          <cell r="G65">
            <v>0</v>
          </cell>
          <cell r="H65">
            <v>32</v>
          </cell>
          <cell r="I65">
            <v>670</v>
          </cell>
          <cell r="J65">
            <v>0</v>
          </cell>
          <cell r="K65">
            <v>1465</v>
          </cell>
          <cell r="L65">
            <v>0</v>
          </cell>
          <cell r="M65">
            <v>11575</v>
          </cell>
          <cell r="N65">
            <v>966</v>
          </cell>
        </row>
        <row r="66">
          <cell r="C66">
            <v>966</v>
          </cell>
          <cell r="D66">
            <v>12129</v>
          </cell>
          <cell r="E66">
            <v>10160</v>
          </cell>
          <cell r="F66">
            <v>645</v>
          </cell>
          <cell r="G66">
            <v>0</v>
          </cell>
          <cell r="H66">
            <v>33</v>
          </cell>
          <cell r="I66">
            <v>940</v>
          </cell>
          <cell r="J66">
            <v>0</v>
          </cell>
          <cell r="K66">
            <v>1618</v>
          </cell>
          <cell r="L66">
            <v>0</v>
          </cell>
          <cell r="M66">
            <v>11778</v>
          </cell>
          <cell r="N66">
            <v>1317</v>
          </cell>
        </row>
        <row r="67">
          <cell r="C67">
            <v>1317</v>
          </cell>
          <cell r="D67">
            <v>12378</v>
          </cell>
          <cell r="E67">
            <v>10566</v>
          </cell>
          <cell r="F67">
            <v>693</v>
          </cell>
          <cell r="G67">
            <v>0</v>
          </cell>
          <cell r="H67">
            <v>48</v>
          </cell>
          <cell r="I67">
            <v>1130</v>
          </cell>
          <cell r="J67">
            <v>0</v>
          </cell>
          <cell r="K67">
            <v>1871</v>
          </cell>
          <cell r="L67">
            <v>0</v>
          </cell>
          <cell r="M67">
            <v>12437</v>
          </cell>
          <cell r="N67">
            <v>1258</v>
          </cell>
        </row>
        <row r="68">
          <cell r="C68">
            <v>1258</v>
          </cell>
          <cell r="D68">
            <v>10465</v>
          </cell>
          <cell r="E68">
            <v>8786</v>
          </cell>
          <cell r="F68">
            <v>642</v>
          </cell>
          <cell r="G68">
            <v>0</v>
          </cell>
          <cell r="H68">
            <v>24</v>
          </cell>
          <cell r="I68">
            <v>1450</v>
          </cell>
          <cell r="J68">
            <v>0</v>
          </cell>
          <cell r="K68">
            <v>2116</v>
          </cell>
          <cell r="L68">
            <v>0</v>
          </cell>
          <cell r="M68">
            <v>10902</v>
          </cell>
          <cell r="N68">
            <v>821</v>
          </cell>
        </row>
        <row r="69">
          <cell r="C69">
            <v>821</v>
          </cell>
          <cell r="D69">
            <v>12303</v>
          </cell>
          <cell r="E69">
            <v>10729</v>
          </cell>
          <cell r="F69">
            <v>621</v>
          </cell>
          <cell r="G69">
            <v>0</v>
          </cell>
          <cell r="H69">
            <v>56</v>
          </cell>
          <cell r="I69">
            <v>660</v>
          </cell>
          <cell r="J69">
            <v>0</v>
          </cell>
          <cell r="K69">
            <v>1337</v>
          </cell>
          <cell r="L69">
            <v>0</v>
          </cell>
          <cell r="M69">
            <v>12066</v>
          </cell>
          <cell r="N69">
            <v>1058</v>
          </cell>
        </row>
        <row r="70">
          <cell r="C70">
            <v>1058</v>
          </cell>
          <cell r="D70">
            <v>11249</v>
          </cell>
          <cell r="E70">
            <v>9485</v>
          </cell>
          <cell r="F70">
            <v>688</v>
          </cell>
          <cell r="G70">
            <v>0</v>
          </cell>
          <cell r="H70">
            <v>57</v>
          </cell>
          <cell r="I70">
            <v>391</v>
          </cell>
          <cell r="J70">
            <v>0</v>
          </cell>
          <cell r="K70">
            <v>1136</v>
          </cell>
          <cell r="L70">
            <v>0</v>
          </cell>
          <cell r="M70">
            <v>10621</v>
          </cell>
          <cell r="N70">
            <v>1686</v>
          </cell>
        </row>
        <row r="71">
          <cell r="C71">
            <v>1686</v>
          </cell>
          <cell r="D71">
            <v>11872</v>
          </cell>
          <cell r="E71">
            <v>11065</v>
          </cell>
          <cell r="F71">
            <v>773</v>
          </cell>
          <cell r="G71">
            <v>0</v>
          </cell>
          <cell r="H71">
            <v>39</v>
          </cell>
          <cell r="I71">
            <v>561</v>
          </cell>
          <cell r="J71">
            <v>500</v>
          </cell>
          <cell r="K71">
            <v>1873</v>
          </cell>
          <cell r="L71">
            <v>0</v>
          </cell>
          <cell r="M71">
            <v>12938</v>
          </cell>
          <cell r="N71">
            <v>620</v>
          </cell>
        </row>
        <row r="72">
          <cell r="C72">
            <v>620</v>
          </cell>
          <cell r="D72">
            <v>12025</v>
          </cell>
          <cell r="E72">
            <v>10555</v>
          </cell>
          <cell r="F72">
            <v>863</v>
          </cell>
          <cell r="G72">
            <v>0</v>
          </cell>
          <cell r="H72">
            <v>37</v>
          </cell>
          <cell r="I72">
            <v>280</v>
          </cell>
          <cell r="J72">
            <v>0</v>
          </cell>
          <cell r="K72">
            <v>1180</v>
          </cell>
          <cell r="L72">
            <v>0</v>
          </cell>
          <cell r="M72">
            <v>11735</v>
          </cell>
          <cell r="N72">
            <v>910</v>
          </cell>
        </row>
        <row r="73">
          <cell r="C73">
            <v>910</v>
          </cell>
          <cell r="D73">
            <v>12493</v>
          </cell>
          <cell r="E73">
            <v>10874</v>
          </cell>
          <cell r="F73">
            <v>788</v>
          </cell>
          <cell r="G73">
            <v>0</v>
          </cell>
          <cell r="H73">
            <v>44</v>
          </cell>
          <cell r="I73">
            <v>721</v>
          </cell>
          <cell r="J73">
            <v>0</v>
          </cell>
          <cell r="K73">
            <v>1553</v>
          </cell>
          <cell r="L73">
            <v>0</v>
          </cell>
          <cell r="M73">
            <v>12427</v>
          </cell>
          <cell r="N73">
            <v>976</v>
          </cell>
        </row>
      </sheetData>
      <sheetData sheetId="1">
        <row r="4">
          <cell r="C4">
            <v>19790</v>
          </cell>
          <cell r="D4">
            <v>9277</v>
          </cell>
          <cell r="E4">
            <v>5000</v>
          </cell>
          <cell r="F4">
            <v>79</v>
          </cell>
          <cell r="G4">
            <v>443</v>
          </cell>
          <cell r="H4">
            <v>26</v>
          </cell>
          <cell r="I4">
            <v>316</v>
          </cell>
          <cell r="J4">
            <v>142</v>
          </cell>
          <cell r="K4">
            <v>1006</v>
          </cell>
          <cell r="L4">
            <v>3148</v>
          </cell>
          <cell r="M4">
            <v>9154</v>
          </cell>
          <cell r="N4">
            <v>19913</v>
          </cell>
        </row>
        <row r="5">
          <cell r="C5">
            <v>19913</v>
          </cell>
          <cell r="D5">
            <v>8627</v>
          </cell>
          <cell r="E5">
            <v>5130</v>
          </cell>
          <cell r="F5">
            <v>82</v>
          </cell>
          <cell r="G5">
            <v>416</v>
          </cell>
          <cell r="H5">
            <v>24</v>
          </cell>
          <cell r="I5">
            <v>346</v>
          </cell>
          <cell r="J5">
            <v>170</v>
          </cell>
          <cell r="K5">
            <v>1038</v>
          </cell>
          <cell r="L5">
            <v>3202</v>
          </cell>
          <cell r="M5">
            <v>9370</v>
          </cell>
          <cell r="N5">
            <v>19170</v>
          </cell>
        </row>
        <row r="6">
          <cell r="C6">
            <v>19170</v>
          </cell>
          <cell r="D6">
            <v>8999</v>
          </cell>
          <cell r="E6">
            <v>5346</v>
          </cell>
          <cell r="F6">
            <v>82</v>
          </cell>
          <cell r="G6">
            <v>474</v>
          </cell>
          <cell r="H6">
            <v>45</v>
          </cell>
          <cell r="I6">
            <v>333</v>
          </cell>
          <cell r="J6">
            <v>236</v>
          </cell>
          <cell r="K6">
            <v>1170</v>
          </cell>
          <cell r="L6">
            <v>3536</v>
          </cell>
          <cell r="M6">
            <v>10052</v>
          </cell>
          <cell r="N6">
            <v>18117</v>
          </cell>
        </row>
        <row r="7">
          <cell r="C7">
            <v>18117</v>
          </cell>
          <cell r="D7">
            <v>8636</v>
          </cell>
          <cell r="E7">
            <v>6058</v>
          </cell>
          <cell r="F7">
            <v>100</v>
          </cell>
          <cell r="G7">
            <v>507</v>
          </cell>
          <cell r="H7">
            <v>28</v>
          </cell>
          <cell r="I7">
            <v>393</v>
          </cell>
          <cell r="J7">
            <v>208</v>
          </cell>
          <cell r="K7">
            <v>1236</v>
          </cell>
          <cell r="L7">
            <v>3127</v>
          </cell>
          <cell r="M7">
            <v>10421</v>
          </cell>
          <cell r="N7">
            <v>16332</v>
          </cell>
        </row>
        <row r="8">
          <cell r="C8">
            <v>16332</v>
          </cell>
          <cell r="D8">
            <v>9555</v>
          </cell>
          <cell r="E8">
            <v>5587</v>
          </cell>
          <cell r="F8">
            <v>77</v>
          </cell>
          <cell r="G8">
            <v>389</v>
          </cell>
          <cell r="H8">
            <v>25</v>
          </cell>
          <cell r="I8">
            <v>360</v>
          </cell>
          <cell r="J8">
            <v>129</v>
          </cell>
          <cell r="K8">
            <v>980</v>
          </cell>
          <cell r="L8">
            <v>2622</v>
          </cell>
          <cell r="M8">
            <v>9189</v>
          </cell>
          <cell r="N8">
            <v>16698</v>
          </cell>
        </row>
        <row r="9">
          <cell r="C9">
            <v>16698</v>
          </cell>
          <cell r="D9">
            <v>7740</v>
          </cell>
          <cell r="E9">
            <v>4213</v>
          </cell>
          <cell r="F9">
            <v>78</v>
          </cell>
          <cell r="G9">
            <v>398</v>
          </cell>
          <cell r="H9">
            <v>29</v>
          </cell>
          <cell r="I9">
            <v>403</v>
          </cell>
          <cell r="J9">
            <v>175</v>
          </cell>
          <cell r="K9">
            <v>1083</v>
          </cell>
          <cell r="L9">
            <v>2573</v>
          </cell>
          <cell r="M9">
            <v>7869</v>
          </cell>
          <cell r="N9">
            <v>16569</v>
          </cell>
        </row>
        <row r="10">
          <cell r="C10">
            <v>16569</v>
          </cell>
          <cell r="D10">
            <v>10269</v>
          </cell>
          <cell r="E10">
            <v>4224</v>
          </cell>
          <cell r="F10">
            <v>80</v>
          </cell>
          <cell r="G10">
            <v>486</v>
          </cell>
          <cell r="H10">
            <v>30</v>
          </cell>
          <cell r="I10">
            <v>411</v>
          </cell>
          <cell r="J10">
            <v>173</v>
          </cell>
          <cell r="K10">
            <v>1180</v>
          </cell>
          <cell r="L10">
            <v>2584</v>
          </cell>
          <cell r="M10">
            <v>7988</v>
          </cell>
          <cell r="N10">
            <v>18850</v>
          </cell>
        </row>
        <row r="11">
          <cell r="C11">
            <v>18850</v>
          </cell>
          <cell r="D11">
            <v>8579</v>
          </cell>
          <cell r="E11">
            <v>4769</v>
          </cell>
          <cell r="F11">
            <v>60</v>
          </cell>
          <cell r="G11">
            <v>388</v>
          </cell>
          <cell r="H11">
            <v>10</v>
          </cell>
          <cell r="I11">
            <v>335</v>
          </cell>
          <cell r="J11">
            <v>193</v>
          </cell>
          <cell r="K11">
            <v>986</v>
          </cell>
          <cell r="L11">
            <v>2308</v>
          </cell>
          <cell r="M11">
            <v>8063</v>
          </cell>
          <cell r="N11">
            <v>19366</v>
          </cell>
        </row>
        <row r="12">
          <cell r="C12">
            <v>19366</v>
          </cell>
          <cell r="D12">
            <v>6612</v>
          </cell>
          <cell r="E12">
            <v>2623</v>
          </cell>
          <cell r="F12">
            <v>65</v>
          </cell>
          <cell r="G12">
            <v>396</v>
          </cell>
          <cell r="H12">
            <v>18</v>
          </cell>
          <cell r="I12">
            <v>346</v>
          </cell>
          <cell r="J12">
            <v>199</v>
          </cell>
          <cell r="K12">
            <v>1024</v>
          </cell>
          <cell r="L12">
            <v>3587</v>
          </cell>
          <cell r="M12">
            <v>7234</v>
          </cell>
          <cell r="N12">
            <v>18744</v>
          </cell>
        </row>
        <row r="13">
          <cell r="C13">
            <v>18744</v>
          </cell>
          <cell r="D13">
            <v>7130</v>
          </cell>
          <cell r="E13">
            <v>3606</v>
          </cell>
          <cell r="F13">
            <v>76</v>
          </cell>
          <cell r="G13">
            <v>505</v>
          </cell>
          <cell r="H13">
            <v>15</v>
          </cell>
          <cell r="I13">
            <v>425</v>
          </cell>
          <cell r="J13">
            <v>196</v>
          </cell>
          <cell r="K13">
            <v>1217</v>
          </cell>
          <cell r="L13">
            <v>3336</v>
          </cell>
          <cell r="M13">
            <v>8159</v>
          </cell>
          <cell r="N13">
            <v>17715</v>
          </cell>
        </row>
        <row r="14">
          <cell r="C14">
            <v>17715</v>
          </cell>
          <cell r="D14">
            <v>9954</v>
          </cell>
          <cell r="E14">
            <v>4921</v>
          </cell>
          <cell r="F14">
            <v>85</v>
          </cell>
          <cell r="G14">
            <v>388</v>
          </cell>
          <cell r="H14">
            <v>27</v>
          </cell>
          <cell r="I14">
            <v>361</v>
          </cell>
          <cell r="J14">
            <v>189</v>
          </cell>
          <cell r="K14">
            <v>1050</v>
          </cell>
          <cell r="L14">
            <v>3235</v>
          </cell>
          <cell r="M14">
            <v>9206</v>
          </cell>
          <cell r="N14">
            <v>18463</v>
          </cell>
        </row>
        <row r="15">
          <cell r="C15">
            <v>18463</v>
          </cell>
          <cell r="D15">
            <v>9822</v>
          </cell>
          <cell r="E15">
            <v>6078</v>
          </cell>
          <cell r="F15">
            <v>72</v>
          </cell>
          <cell r="G15">
            <v>438</v>
          </cell>
          <cell r="H15">
            <v>20</v>
          </cell>
          <cell r="I15">
            <v>369</v>
          </cell>
          <cell r="J15">
            <v>167</v>
          </cell>
          <cell r="K15">
            <v>1066</v>
          </cell>
          <cell r="L15">
            <v>4466</v>
          </cell>
          <cell r="M15">
            <v>11610</v>
          </cell>
          <cell r="N15">
            <v>16675</v>
          </cell>
        </row>
        <row r="17">
          <cell r="C17">
            <v>23042</v>
          </cell>
          <cell r="D17">
            <v>4958</v>
          </cell>
          <cell r="E17">
            <v>0</v>
          </cell>
          <cell r="F17">
            <v>35</v>
          </cell>
          <cell r="G17">
            <v>364</v>
          </cell>
          <cell r="H17">
            <v>85</v>
          </cell>
          <cell r="I17">
            <v>994</v>
          </cell>
          <cell r="J17">
            <v>35</v>
          </cell>
          <cell r="K17">
            <v>1513</v>
          </cell>
          <cell r="L17">
            <v>2178</v>
          </cell>
          <cell r="M17">
            <v>3691</v>
          </cell>
          <cell r="N17">
            <v>24309</v>
          </cell>
        </row>
        <row r="18">
          <cell r="C18">
            <v>24309</v>
          </cell>
          <cell r="D18">
            <v>4477</v>
          </cell>
          <cell r="E18">
            <v>0</v>
          </cell>
          <cell r="F18">
            <v>32</v>
          </cell>
          <cell r="G18">
            <v>380</v>
          </cell>
          <cell r="H18">
            <v>124</v>
          </cell>
          <cell r="I18">
            <v>1067</v>
          </cell>
          <cell r="J18">
            <v>43</v>
          </cell>
          <cell r="K18">
            <v>1646</v>
          </cell>
          <cell r="L18">
            <v>2558</v>
          </cell>
          <cell r="M18">
            <v>4204</v>
          </cell>
          <cell r="N18">
            <v>24582</v>
          </cell>
        </row>
        <row r="19">
          <cell r="C19">
            <v>24582</v>
          </cell>
          <cell r="D19">
            <v>1247</v>
          </cell>
          <cell r="E19">
            <v>0</v>
          </cell>
          <cell r="F19">
            <v>39</v>
          </cell>
          <cell r="G19">
            <v>399</v>
          </cell>
          <cell r="H19">
            <v>97</v>
          </cell>
          <cell r="I19">
            <v>891</v>
          </cell>
          <cell r="J19">
            <v>44</v>
          </cell>
          <cell r="K19">
            <v>1470</v>
          </cell>
          <cell r="L19">
            <v>1782</v>
          </cell>
          <cell r="M19">
            <v>3252</v>
          </cell>
          <cell r="N19">
            <v>22577</v>
          </cell>
        </row>
        <row r="20">
          <cell r="C20">
            <v>22577</v>
          </cell>
          <cell r="D20">
            <v>1940</v>
          </cell>
          <cell r="E20">
            <v>0</v>
          </cell>
          <cell r="F20">
            <v>45</v>
          </cell>
          <cell r="G20">
            <v>448</v>
          </cell>
          <cell r="H20">
            <v>116</v>
          </cell>
          <cell r="I20">
            <v>772</v>
          </cell>
          <cell r="J20">
            <v>30</v>
          </cell>
          <cell r="K20">
            <v>1411</v>
          </cell>
          <cell r="L20">
            <v>1834</v>
          </cell>
          <cell r="M20">
            <v>3245</v>
          </cell>
          <cell r="N20">
            <v>21272</v>
          </cell>
        </row>
        <row r="21">
          <cell r="C21">
            <v>21272</v>
          </cell>
          <cell r="D21">
            <v>4683</v>
          </cell>
          <cell r="E21">
            <v>0</v>
          </cell>
          <cell r="F21">
            <v>47</v>
          </cell>
          <cell r="G21">
            <v>327</v>
          </cell>
          <cell r="H21">
            <v>146</v>
          </cell>
          <cell r="I21">
            <v>975</v>
          </cell>
          <cell r="J21">
            <v>42</v>
          </cell>
          <cell r="K21">
            <v>1537</v>
          </cell>
          <cell r="L21">
            <v>2416</v>
          </cell>
          <cell r="M21">
            <v>3953</v>
          </cell>
          <cell r="N21">
            <v>22002</v>
          </cell>
        </row>
        <row r="22">
          <cell r="C22">
            <v>22002</v>
          </cell>
          <cell r="D22">
            <v>4543</v>
          </cell>
          <cell r="E22">
            <v>0</v>
          </cell>
          <cell r="F22">
            <v>38</v>
          </cell>
          <cell r="G22">
            <v>323</v>
          </cell>
          <cell r="H22">
            <v>117</v>
          </cell>
          <cell r="I22">
            <v>1041</v>
          </cell>
          <cell r="J22">
            <v>38</v>
          </cell>
          <cell r="K22">
            <v>1557</v>
          </cell>
          <cell r="L22">
            <v>1671</v>
          </cell>
          <cell r="M22">
            <v>3228</v>
          </cell>
          <cell r="N22">
            <v>23317</v>
          </cell>
        </row>
        <row r="23">
          <cell r="C23">
            <v>23317</v>
          </cell>
          <cell r="D23">
            <v>4599</v>
          </cell>
          <cell r="E23">
            <v>0</v>
          </cell>
          <cell r="F23">
            <v>47</v>
          </cell>
          <cell r="G23">
            <v>350</v>
          </cell>
          <cell r="H23">
            <v>176</v>
          </cell>
          <cell r="I23">
            <v>947</v>
          </cell>
          <cell r="J23">
            <v>50</v>
          </cell>
          <cell r="K23">
            <v>1570</v>
          </cell>
          <cell r="L23">
            <v>3015</v>
          </cell>
          <cell r="M23">
            <v>4585</v>
          </cell>
          <cell r="N23">
            <v>23331</v>
          </cell>
        </row>
        <row r="24">
          <cell r="C24">
            <v>23331</v>
          </cell>
          <cell r="D24">
            <v>4526</v>
          </cell>
          <cell r="E24">
            <v>0</v>
          </cell>
          <cell r="F24">
            <v>34</v>
          </cell>
          <cell r="G24">
            <v>380</v>
          </cell>
          <cell r="H24">
            <v>180</v>
          </cell>
          <cell r="I24">
            <v>1007</v>
          </cell>
          <cell r="J24">
            <v>32</v>
          </cell>
          <cell r="K24">
            <v>1633</v>
          </cell>
          <cell r="L24">
            <v>2654</v>
          </cell>
          <cell r="M24">
            <v>4287</v>
          </cell>
          <cell r="N24">
            <v>23570</v>
          </cell>
        </row>
        <row r="25">
          <cell r="C25">
            <v>23570</v>
          </cell>
          <cell r="D25">
            <v>4403</v>
          </cell>
          <cell r="E25">
            <v>0</v>
          </cell>
          <cell r="F25">
            <v>47</v>
          </cell>
          <cell r="G25">
            <v>338</v>
          </cell>
          <cell r="H25">
            <v>109</v>
          </cell>
          <cell r="I25">
            <v>813</v>
          </cell>
          <cell r="J25">
            <v>41</v>
          </cell>
          <cell r="K25">
            <v>1348</v>
          </cell>
          <cell r="L25">
            <v>2308</v>
          </cell>
          <cell r="M25">
            <v>3656</v>
          </cell>
          <cell r="N25">
            <v>24317</v>
          </cell>
        </row>
        <row r="26">
          <cell r="C26">
            <v>24317</v>
          </cell>
          <cell r="D26">
            <v>3958</v>
          </cell>
          <cell r="E26">
            <v>0</v>
          </cell>
          <cell r="F26">
            <v>44</v>
          </cell>
          <cell r="G26">
            <v>438</v>
          </cell>
          <cell r="H26">
            <v>136</v>
          </cell>
          <cell r="I26">
            <v>918</v>
          </cell>
          <cell r="J26">
            <v>45</v>
          </cell>
          <cell r="K26">
            <v>1581</v>
          </cell>
          <cell r="L26">
            <v>2816</v>
          </cell>
          <cell r="M26">
            <v>4397</v>
          </cell>
          <cell r="N26">
            <v>23878</v>
          </cell>
        </row>
        <row r="27">
          <cell r="C27">
            <v>23878</v>
          </cell>
          <cell r="D27">
            <v>4070</v>
          </cell>
          <cell r="E27">
            <v>0</v>
          </cell>
          <cell r="F27">
            <v>54</v>
          </cell>
          <cell r="G27">
            <v>324</v>
          </cell>
          <cell r="H27">
            <v>132</v>
          </cell>
          <cell r="I27">
            <v>1081</v>
          </cell>
          <cell r="J27">
            <v>38</v>
          </cell>
          <cell r="K27">
            <v>1629</v>
          </cell>
          <cell r="L27">
            <v>3872</v>
          </cell>
          <cell r="M27">
            <v>5501</v>
          </cell>
          <cell r="N27">
            <v>22447</v>
          </cell>
        </row>
        <row r="28">
          <cell r="C28">
            <v>22447</v>
          </cell>
          <cell r="D28">
            <v>4751</v>
          </cell>
          <cell r="E28">
            <v>0</v>
          </cell>
          <cell r="F28">
            <v>36</v>
          </cell>
          <cell r="G28">
            <v>338</v>
          </cell>
          <cell r="H28">
            <v>134</v>
          </cell>
          <cell r="I28">
            <v>1148</v>
          </cell>
          <cell r="J28">
            <v>39</v>
          </cell>
          <cell r="K28">
            <v>1695</v>
          </cell>
          <cell r="L28">
            <v>2771</v>
          </cell>
          <cell r="M28">
            <v>4466</v>
          </cell>
          <cell r="N28">
            <v>22732</v>
          </cell>
        </row>
        <row r="33">
          <cell r="C33">
            <v>4332</v>
          </cell>
          <cell r="D33">
            <v>931</v>
          </cell>
          <cell r="E33">
            <v>0</v>
          </cell>
          <cell r="F33">
            <v>51</v>
          </cell>
          <cell r="G33">
            <v>98</v>
          </cell>
          <cell r="H33">
            <v>50</v>
          </cell>
          <cell r="I33">
            <v>179</v>
          </cell>
          <cell r="J33">
            <v>138</v>
          </cell>
          <cell r="K33">
            <v>516</v>
          </cell>
          <cell r="L33">
            <v>433</v>
          </cell>
          <cell r="M33">
            <v>949</v>
          </cell>
          <cell r="N33">
            <v>4314</v>
          </cell>
        </row>
        <row r="34">
          <cell r="C34">
            <v>4314</v>
          </cell>
          <cell r="D34">
            <v>993</v>
          </cell>
          <cell r="E34">
            <v>0</v>
          </cell>
          <cell r="F34">
            <v>29</v>
          </cell>
          <cell r="G34">
            <v>55</v>
          </cell>
          <cell r="H34">
            <v>50</v>
          </cell>
          <cell r="I34">
            <v>167</v>
          </cell>
          <cell r="J34">
            <v>178</v>
          </cell>
          <cell r="K34">
            <v>479</v>
          </cell>
          <cell r="L34">
            <v>572</v>
          </cell>
          <cell r="M34">
            <v>1051</v>
          </cell>
          <cell r="N34">
            <v>4256</v>
          </cell>
        </row>
        <row r="35">
          <cell r="C35">
            <v>4256</v>
          </cell>
          <cell r="D35">
            <v>1137</v>
          </cell>
          <cell r="E35">
            <v>0</v>
          </cell>
          <cell r="F35">
            <v>23</v>
          </cell>
          <cell r="G35">
            <v>57</v>
          </cell>
          <cell r="H35">
            <v>50</v>
          </cell>
          <cell r="I35">
            <v>100</v>
          </cell>
          <cell r="J35">
            <v>173</v>
          </cell>
          <cell r="K35">
            <v>403</v>
          </cell>
          <cell r="L35">
            <v>430</v>
          </cell>
          <cell r="M35">
            <v>833</v>
          </cell>
          <cell r="N35">
            <v>4560</v>
          </cell>
        </row>
        <row r="36">
          <cell r="C36">
            <v>4560</v>
          </cell>
          <cell r="D36">
            <v>914</v>
          </cell>
          <cell r="E36">
            <v>0</v>
          </cell>
          <cell r="F36">
            <v>32</v>
          </cell>
          <cell r="G36">
            <v>105</v>
          </cell>
          <cell r="H36">
            <v>50</v>
          </cell>
          <cell r="I36">
            <v>113</v>
          </cell>
          <cell r="J36">
            <v>148</v>
          </cell>
          <cell r="K36">
            <v>448</v>
          </cell>
          <cell r="L36">
            <v>325</v>
          </cell>
          <cell r="M36">
            <v>773</v>
          </cell>
          <cell r="N36">
            <v>4701</v>
          </cell>
        </row>
        <row r="37">
          <cell r="C37">
            <v>4701</v>
          </cell>
          <cell r="D37">
            <v>331</v>
          </cell>
          <cell r="E37">
            <v>0</v>
          </cell>
          <cell r="F37">
            <v>33</v>
          </cell>
          <cell r="G37">
            <v>64</v>
          </cell>
          <cell r="H37">
            <v>50</v>
          </cell>
          <cell r="I37">
            <v>112</v>
          </cell>
          <cell r="J37">
            <v>182</v>
          </cell>
          <cell r="K37">
            <v>441</v>
          </cell>
          <cell r="L37">
            <v>454</v>
          </cell>
          <cell r="M37">
            <v>895</v>
          </cell>
          <cell r="N37">
            <v>4137</v>
          </cell>
        </row>
        <row r="38">
          <cell r="C38">
            <v>4137</v>
          </cell>
          <cell r="D38">
            <v>798</v>
          </cell>
          <cell r="E38">
            <v>0</v>
          </cell>
          <cell r="F38">
            <v>35</v>
          </cell>
          <cell r="G38">
            <v>85</v>
          </cell>
          <cell r="H38">
            <v>50</v>
          </cell>
          <cell r="I38">
            <v>99</v>
          </cell>
          <cell r="J38">
            <v>111</v>
          </cell>
          <cell r="K38">
            <v>380</v>
          </cell>
          <cell r="L38">
            <v>365</v>
          </cell>
          <cell r="M38">
            <v>745</v>
          </cell>
          <cell r="N38">
            <v>4190</v>
          </cell>
        </row>
        <row r="39">
          <cell r="C39">
            <v>4190</v>
          </cell>
          <cell r="D39">
            <v>816</v>
          </cell>
          <cell r="E39">
            <v>0</v>
          </cell>
          <cell r="F39">
            <v>34</v>
          </cell>
          <cell r="G39">
            <v>82</v>
          </cell>
          <cell r="H39">
            <v>50</v>
          </cell>
          <cell r="I39">
            <v>131</v>
          </cell>
          <cell r="J39">
            <v>123</v>
          </cell>
          <cell r="K39">
            <v>420</v>
          </cell>
          <cell r="L39">
            <v>392</v>
          </cell>
          <cell r="M39">
            <v>812</v>
          </cell>
          <cell r="N39">
            <v>4194</v>
          </cell>
        </row>
        <row r="40">
          <cell r="C40">
            <v>4194</v>
          </cell>
          <cell r="D40">
            <v>853</v>
          </cell>
          <cell r="E40">
            <v>0</v>
          </cell>
          <cell r="F40">
            <v>56</v>
          </cell>
          <cell r="G40">
            <v>106</v>
          </cell>
          <cell r="H40">
            <v>50</v>
          </cell>
          <cell r="I40">
            <v>138</v>
          </cell>
          <cell r="J40">
            <v>176</v>
          </cell>
          <cell r="K40">
            <v>526</v>
          </cell>
          <cell r="L40">
            <v>362</v>
          </cell>
          <cell r="M40">
            <v>888</v>
          </cell>
          <cell r="N40">
            <v>4159</v>
          </cell>
        </row>
        <row r="41">
          <cell r="C41">
            <v>4159</v>
          </cell>
          <cell r="D41">
            <v>772</v>
          </cell>
          <cell r="E41">
            <v>0</v>
          </cell>
          <cell r="F41">
            <v>34</v>
          </cell>
          <cell r="G41">
            <v>82</v>
          </cell>
          <cell r="H41">
            <v>50</v>
          </cell>
          <cell r="I41">
            <v>132</v>
          </cell>
          <cell r="J41">
            <v>189</v>
          </cell>
          <cell r="K41">
            <v>487</v>
          </cell>
          <cell r="L41">
            <v>502</v>
          </cell>
          <cell r="M41">
            <v>989</v>
          </cell>
          <cell r="N41">
            <v>3942</v>
          </cell>
        </row>
        <row r="42">
          <cell r="C42">
            <v>3942</v>
          </cell>
          <cell r="D42">
            <v>958</v>
          </cell>
          <cell r="E42">
            <v>0</v>
          </cell>
          <cell r="F42">
            <v>56</v>
          </cell>
          <cell r="G42">
            <v>102</v>
          </cell>
          <cell r="H42">
            <v>50</v>
          </cell>
          <cell r="I42">
            <v>148</v>
          </cell>
          <cell r="J42">
            <v>201</v>
          </cell>
          <cell r="K42">
            <v>557</v>
          </cell>
          <cell r="L42">
            <v>424</v>
          </cell>
          <cell r="M42">
            <v>981</v>
          </cell>
          <cell r="N42">
            <v>3919</v>
          </cell>
        </row>
        <row r="43">
          <cell r="C43">
            <v>3919</v>
          </cell>
          <cell r="D43">
            <v>913</v>
          </cell>
          <cell r="E43">
            <v>0</v>
          </cell>
          <cell r="F43">
            <v>34</v>
          </cell>
          <cell r="G43">
            <v>85</v>
          </cell>
          <cell r="H43">
            <v>50</v>
          </cell>
          <cell r="I43">
            <v>125</v>
          </cell>
          <cell r="J43">
            <v>172</v>
          </cell>
          <cell r="K43">
            <v>466</v>
          </cell>
          <cell r="L43">
            <v>356</v>
          </cell>
          <cell r="M43">
            <v>822</v>
          </cell>
          <cell r="N43">
            <v>4010</v>
          </cell>
        </row>
        <row r="44">
          <cell r="C44">
            <v>4010</v>
          </cell>
          <cell r="D44">
            <v>1086</v>
          </cell>
          <cell r="E44">
            <v>0</v>
          </cell>
          <cell r="F44">
            <v>36</v>
          </cell>
          <cell r="G44">
            <v>57</v>
          </cell>
          <cell r="H44">
            <v>50</v>
          </cell>
          <cell r="I44">
            <v>150</v>
          </cell>
          <cell r="J44">
            <v>250</v>
          </cell>
          <cell r="K44">
            <v>543</v>
          </cell>
          <cell r="L44">
            <v>410</v>
          </cell>
          <cell r="M44">
            <v>953</v>
          </cell>
          <cell r="N44">
            <v>4143</v>
          </cell>
        </row>
        <row r="46">
          <cell r="C46">
            <v>11912</v>
          </cell>
          <cell r="D46">
            <v>6300</v>
          </cell>
          <cell r="E46">
            <v>567</v>
          </cell>
          <cell r="F46">
            <v>94</v>
          </cell>
          <cell r="G46">
            <v>257</v>
          </cell>
          <cell r="H46">
            <v>119</v>
          </cell>
          <cell r="I46">
            <v>306</v>
          </cell>
          <cell r="J46">
            <v>563</v>
          </cell>
          <cell r="K46">
            <v>1339</v>
          </cell>
          <cell r="L46">
            <v>2855</v>
          </cell>
          <cell r="M46">
            <v>4761</v>
          </cell>
          <cell r="N46">
            <v>13451</v>
          </cell>
        </row>
        <row r="47">
          <cell r="C47">
            <v>13451</v>
          </cell>
          <cell r="D47">
            <v>5180</v>
          </cell>
          <cell r="E47">
            <v>621</v>
          </cell>
          <cell r="F47">
            <v>78</v>
          </cell>
          <cell r="G47">
            <v>298</v>
          </cell>
          <cell r="H47">
            <v>107</v>
          </cell>
          <cell r="I47">
            <v>213</v>
          </cell>
          <cell r="J47">
            <v>562</v>
          </cell>
          <cell r="K47">
            <v>1258</v>
          </cell>
          <cell r="L47">
            <v>3256</v>
          </cell>
          <cell r="M47">
            <v>5135</v>
          </cell>
          <cell r="N47">
            <v>13496</v>
          </cell>
        </row>
        <row r="48">
          <cell r="C48">
            <v>13496</v>
          </cell>
          <cell r="D48">
            <v>5303</v>
          </cell>
          <cell r="E48">
            <v>593</v>
          </cell>
          <cell r="F48">
            <v>106</v>
          </cell>
          <cell r="G48">
            <v>312</v>
          </cell>
          <cell r="H48">
            <v>146</v>
          </cell>
          <cell r="I48">
            <v>337</v>
          </cell>
          <cell r="J48">
            <v>550</v>
          </cell>
          <cell r="K48">
            <v>1451</v>
          </cell>
          <cell r="L48">
            <v>2921</v>
          </cell>
          <cell r="M48">
            <v>4965</v>
          </cell>
          <cell r="N48">
            <v>13834</v>
          </cell>
        </row>
        <row r="49">
          <cell r="C49">
            <v>13834</v>
          </cell>
          <cell r="D49">
            <v>5537</v>
          </cell>
          <cell r="E49">
            <v>925</v>
          </cell>
          <cell r="F49">
            <v>93</v>
          </cell>
          <cell r="G49">
            <v>313</v>
          </cell>
          <cell r="H49">
            <v>145</v>
          </cell>
          <cell r="I49">
            <v>203</v>
          </cell>
          <cell r="J49">
            <v>1142</v>
          </cell>
          <cell r="K49">
            <v>1896</v>
          </cell>
          <cell r="L49">
            <v>2940</v>
          </cell>
          <cell r="M49">
            <v>5761</v>
          </cell>
          <cell r="N49">
            <v>13610</v>
          </cell>
        </row>
        <row r="50">
          <cell r="C50">
            <v>13610</v>
          </cell>
          <cell r="D50">
            <v>6450</v>
          </cell>
          <cell r="E50">
            <v>651</v>
          </cell>
          <cell r="F50">
            <v>82</v>
          </cell>
          <cell r="G50">
            <v>320</v>
          </cell>
          <cell r="H50">
            <v>130</v>
          </cell>
          <cell r="I50">
            <v>199</v>
          </cell>
          <cell r="J50">
            <v>1208</v>
          </cell>
          <cell r="K50">
            <v>1939</v>
          </cell>
          <cell r="L50">
            <v>3044</v>
          </cell>
          <cell r="M50">
            <v>5634</v>
          </cell>
          <cell r="N50">
            <v>14426</v>
          </cell>
        </row>
        <row r="51">
          <cell r="C51">
            <v>14426</v>
          </cell>
          <cell r="D51">
            <v>5646</v>
          </cell>
          <cell r="E51">
            <v>825</v>
          </cell>
          <cell r="F51">
            <v>87</v>
          </cell>
          <cell r="G51">
            <v>277</v>
          </cell>
          <cell r="H51">
            <v>164</v>
          </cell>
          <cell r="I51">
            <v>209</v>
          </cell>
          <cell r="J51">
            <v>1328</v>
          </cell>
          <cell r="K51">
            <v>2065</v>
          </cell>
          <cell r="L51">
            <v>3296</v>
          </cell>
          <cell r="M51">
            <v>6186</v>
          </cell>
          <cell r="N51">
            <v>13886</v>
          </cell>
        </row>
        <row r="52">
          <cell r="C52">
            <v>13886</v>
          </cell>
          <cell r="D52">
            <v>4648</v>
          </cell>
          <cell r="E52">
            <v>774</v>
          </cell>
          <cell r="F52">
            <v>106</v>
          </cell>
          <cell r="G52">
            <v>287</v>
          </cell>
          <cell r="H52">
            <v>165</v>
          </cell>
          <cell r="I52">
            <v>221</v>
          </cell>
          <cell r="J52">
            <v>908</v>
          </cell>
          <cell r="K52">
            <v>1687</v>
          </cell>
          <cell r="L52">
            <v>2831</v>
          </cell>
          <cell r="M52">
            <v>5292</v>
          </cell>
          <cell r="N52">
            <v>13242</v>
          </cell>
        </row>
        <row r="53">
          <cell r="C53">
            <v>13242</v>
          </cell>
          <cell r="D53">
            <v>6196</v>
          </cell>
          <cell r="E53">
            <v>601</v>
          </cell>
          <cell r="F53">
            <v>90</v>
          </cell>
          <cell r="G53">
            <v>275</v>
          </cell>
          <cell r="H53">
            <v>119</v>
          </cell>
          <cell r="I53">
            <v>190</v>
          </cell>
          <cell r="J53">
            <v>1084</v>
          </cell>
          <cell r="K53">
            <v>1758</v>
          </cell>
          <cell r="L53">
            <v>3342</v>
          </cell>
          <cell r="M53">
            <v>5701</v>
          </cell>
          <cell r="N53">
            <v>13737</v>
          </cell>
        </row>
        <row r="54">
          <cell r="C54">
            <v>13737</v>
          </cell>
          <cell r="D54">
            <v>5626</v>
          </cell>
          <cell r="E54">
            <v>203</v>
          </cell>
          <cell r="F54">
            <v>109</v>
          </cell>
          <cell r="G54">
            <v>280</v>
          </cell>
          <cell r="H54">
            <v>154</v>
          </cell>
          <cell r="I54">
            <v>242</v>
          </cell>
          <cell r="J54">
            <v>1355</v>
          </cell>
          <cell r="K54">
            <v>2140</v>
          </cell>
          <cell r="L54">
            <v>2783</v>
          </cell>
          <cell r="M54">
            <v>5126</v>
          </cell>
          <cell r="N54">
            <v>14237</v>
          </cell>
        </row>
        <row r="55">
          <cell r="C55">
            <v>14237</v>
          </cell>
          <cell r="D55">
            <v>6569</v>
          </cell>
          <cell r="E55">
            <v>742</v>
          </cell>
          <cell r="F55">
            <v>97</v>
          </cell>
          <cell r="G55">
            <v>304</v>
          </cell>
          <cell r="H55">
            <v>146</v>
          </cell>
          <cell r="I55">
            <v>259</v>
          </cell>
          <cell r="J55">
            <v>1246</v>
          </cell>
          <cell r="K55">
            <v>2052</v>
          </cell>
          <cell r="L55">
            <v>3400</v>
          </cell>
          <cell r="M55">
            <v>6194</v>
          </cell>
          <cell r="N55">
            <v>14612</v>
          </cell>
        </row>
        <row r="56">
          <cell r="C56">
            <v>14612</v>
          </cell>
          <cell r="D56">
            <v>5706</v>
          </cell>
          <cell r="E56">
            <v>840</v>
          </cell>
          <cell r="F56">
            <v>106</v>
          </cell>
          <cell r="G56">
            <v>289</v>
          </cell>
          <cell r="H56">
            <v>154</v>
          </cell>
          <cell r="I56">
            <v>234</v>
          </cell>
          <cell r="J56">
            <v>1267</v>
          </cell>
          <cell r="K56">
            <v>2050</v>
          </cell>
          <cell r="L56">
            <v>3635</v>
          </cell>
          <cell r="M56">
            <v>6525</v>
          </cell>
          <cell r="N56">
            <v>13793</v>
          </cell>
        </row>
        <row r="57">
          <cell r="C57">
            <v>13793</v>
          </cell>
          <cell r="D57">
            <v>5510</v>
          </cell>
          <cell r="E57">
            <v>678</v>
          </cell>
          <cell r="F57">
            <v>90</v>
          </cell>
          <cell r="G57">
            <v>306</v>
          </cell>
          <cell r="H57">
            <v>123</v>
          </cell>
          <cell r="I57">
            <v>217</v>
          </cell>
          <cell r="J57">
            <v>766</v>
          </cell>
          <cell r="K57">
            <v>1502</v>
          </cell>
          <cell r="L57">
            <v>2676</v>
          </cell>
          <cell r="M57">
            <v>4856</v>
          </cell>
          <cell r="N57">
            <v>14447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2"/>
  <sheetViews>
    <sheetView tabSelected="1" view="pageBreakPreview" topLeftCell="A69" zoomScale="96" zoomScaleNormal="90" zoomScaleSheetLayoutView="96" workbookViewId="0">
      <selection activeCell="A81" sqref="A81:XFD161"/>
    </sheetView>
  </sheetViews>
  <sheetFormatPr defaultRowHeight="13.5"/>
  <cols>
    <col min="1" max="1" width="11.25" style="12" bestFit="1" customWidth="1"/>
    <col min="2" max="14" width="9.625" style="16" customWidth="1"/>
    <col min="15" max="16384" width="9" style="16"/>
  </cols>
  <sheetData>
    <row r="1" spans="1:14" s="2" customFormat="1" ht="18.75" customHeight="1">
      <c r="A1" s="1"/>
      <c r="D1" s="3" t="s">
        <v>0</v>
      </c>
      <c r="E1" s="3"/>
      <c r="F1" s="3"/>
      <c r="G1" s="4" t="s">
        <v>1</v>
      </c>
      <c r="H1" s="5" t="s">
        <v>2</v>
      </c>
      <c r="I1" s="3" t="s">
        <v>3</v>
      </c>
      <c r="J1" s="4" t="s">
        <v>4</v>
      </c>
    </row>
    <row r="2" spans="1:14" s="9" customFormat="1" ht="14.25" customHeight="1" thickBo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 t="s">
        <v>5</v>
      </c>
      <c r="N2" s="10"/>
    </row>
    <row r="3" spans="1:14" s="12" customFormat="1" ht="18" customHeight="1" thickTop="1" thickBot="1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  <c r="K3" s="11" t="s">
        <v>16</v>
      </c>
      <c r="L3" s="11" t="s">
        <v>17</v>
      </c>
      <c r="M3" s="11" t="s">
        <v>18</v>
      </c>
    </row>
    <row r="4" spans="1:14" ht="15" customHeight="1" thickTop="1">
      <c r="A4" s="13" t="s">
        <v>19</v>
      </c>
      <c r="B4" s="14">
        <f>'[1]H25 酢ビ'!C4+'[1]H25 酢ビ'!C17+'[1]H25 酢ビ'!C33+'[1]H25 酢ビ'!C46+'[1]H25 酢ビ'!C62</f>
        <v>54539</v>
      </c>
      <c r="C4" s="14">
        <f>'[1]H25 酢ビ'!D4+'[1]H25 酢ビ'!D17+'[1]H25 酢ビ'!D33+'[1]H25 酢ビ'!D46+'[1]H25 酢ビ'!D62</f>
        <v>47639</v>
      </c>
      <c r="D4" s="14">
        <f>'[1]H25 酢ビ'!E4+'[1]H25 酢ビ'!E17+'[1]H25 酢ビ'!E33+'[1]H25 酢ビ'!E46+'[1]H25 酢ビ'!E62</f>
        <v>37453</v>
      </c>
      <c r="E4" s="14">
        <f>'[1]H25 酢ビ'!F4+'[1]H25 酢ビ'!F17+'[1]H25 酢ビ'!F33+'[1]H25 酢ビ'!F46+'[1]H25 酢ビ'!F62</f>
        <v>2435</v>
      </c>
      <c r="F4" s="14">
        <f>'[1]H25 酢ビ'!G4+'[1]H25 酢ビ'!G17+'[1]H25 酢ビ'!G33+'[1]H25 酢ビ'!G46+'[1]H25 酢ビ'!G62</f>
        <v>90</v>
      </c>
      <c r="G4" s="14">
        <f>'[1]H25 酢ビ'!H4+'[1]H25 酢ビ'!H17+'[1]H25 酢ビ'!H33+'[1]H25 酢ビ'!H46+'[1]H25 酢ビ'!H62</f>
        <v>85</v>
      </c>
      <c r="H4" s="14">
        <f>'[1]H25 酢ビ'!I4+'[1]H25 酢ビ'!I17+'[1]H25 酢ビ'!I33+'[1]H25 酢ビ'!I46+'[1]H25 酢ビ'!I62</f>
        <v>6229</v>
      </c>
      <c r="I4" s="14">
        <f>'[1]H25 酢ビ'!J4+'[1]H25 酢ビ'!J17+'[1]H25 酢ビ'!J33+'[1]H25 酢ビ'!J46+'[1]H25 酢ビ'!J62</f>
        <v>571</v>
      </c>
      <c r="J4" s="14">
        <f>'[1]H25 酢ビ'!K4+'[1]H25 酢ビ'!K17+'[1]H25 酢ビ'!K33+'[1]H25 酢ビ'!K46+'[1]H25 酢ビ'!K62</f>
        <v>9410</v>
      </c>
      <c r="K4" s="14">
        <f>'[1]H25 酢ビ'!L4+'[1]H25 酢ビ'!L17+'[1]H25 酢ビ'!L33+'[1]H25 酢ビ'!L46+'[1]H25 酢ビ'!L62</f>
        <v>0</v>
      </c>
      <c r="L4" s="14">
        <f>'[1]H25 酢ビ'!M4+'[1]H25 酢ビ'!M17+'[1]H25 酢ビ'!M33+'[1]H25 酢ビ'!M46+'[1]H25 酢ビ'!M62</f>
        <v>46863</v>
      </c>
      <c r="M4" s="14">
        <f>'[1]H25 酢ビ'!N4+'[1]H25 酢ビ'!N17+'[1]H25 酢ビ'!N33+'[1]H25 酢ビ'!N46+'[1]H25 酢ビ'!N62</f>
        <v>55315</v>
      </c>
      <c r="N4" s="15"/>
    </row>
    <row r="5" spans="1:14" ht="15" customHeight="1">
      <c r="A5" s="17" t="s">
        <v>20</v>
      </c>
      <c r="B5" s="15">
        <f>'[1]H25 酢ビ'!C5+'[1]H25 酢ビ'!C18+'[1]H25 酢ビ'!C34+'[1]H25 酢ビ'!C47+'[1]H25 酢ビ'!C63</f>
        <v>55315</v>
      </c>
      <c r="C5" s="15">
        <f>'[1]H25 酢ビ'!D5+'[1]H25 酢ビ'!D18+'[1]H25 酢ビ'!D34+'[1]H25 酢ビ'!D47+'[1]H25 酢ビ'!D63</f>
        <v>44033</v>
      </c>
      <c r="D5" s="15">
        <f>'[1]H25 酢ビ'!E5+'[1]H25 酢ビ'!E18+'[1]H25 酢ビ'!E34+'[1]H25 酢ビ'!E47+'[1]H25 酢ビ'!E63</f>
        <v>35524</v>
      </c>
      <c r="E5" s="15">
        <f>'[1]H25 酢ビ'!F5+'[1]H25 酢ビ'!F18+'[1]H25 酢ビ'!F34+'[1]H25 酢ビ'!F47+'[1]H25 酢ビ'!F63</f>
        <v>3111</v>
      </c>
      <c r="F5" s="15">
        <f>'[1]H25 酢ビ'!G5+'[1]H25 酢ビ'!G18+'[1]H25 酢ビ'!G34+'[1]H25 酢ビ'!G47+'[1]H25 酢ビ'!G63</f>
        <v>90</v>
      </c>
      <c r="G5" s="15">
        <f>'[1]H25 酢ビ'!H5+'[1]H25 酢ビ'!H18+'[1]H25 酢ビ'!H34+'[1]H25 酢ビ'!H47+'[1]H25 酢ビ'!H63</f>
        <v>96</v>
      </c>
      <c r="H5" s="15">
        <f>'[1]H25 酢ビ'!I5+'[1]H25 酢ビ'!I18+'[1]H25 酢ビ'!I34+'[1]H25 酢ビ'!I47+'[1]H25 酢ビ'!I63</f>
        <v>6994</v>
      </c>
      <c r="I5" s="15">
        <f>'[1]H25 酢ビ'!J5+'[1]H25 酢ビ'!J18+'[1]H25 酢ビ'!J34+'[1]H25 酢ビ'!J47+'[1]H25 酢ビ'!J63</f>
        <v>801</v>
      </c>
      <c r="J5" s="15">
        <f>'[1]H25 酢ビ'!K5+'[1]H25 酢ビ'!K18+'[1]H25 酢ビ'!K34+'[1]H25 酢ビ'!K47+'[1]H25 酢ビ'!K63</f>
        <v>11092</v>
      </c>
      <c r="K5" s="15">
        <f>'[1]H25 酢ビ'!L5+'[1]H25 酢ビ'!L18+'[1]H25 酢ビ'!L34+'[1]H25 酢ビ'!L47+'[1]H25 酢ビ'!L63</f>
        <v>0</v>
      </c>
      <c r="L5" s="15">
        <f>'[1]H25 酢ビ'!M5+'[1]H25 酢ビ'!M18+'[1]H25 酢ビ'!M34+'[1]H25 酢ビ'!M47+'[1]H25 酢ビ'!M63</f>
        <v>46616</v>
      </c>
      <c r="M5" s="15">
        <f>'[1]H25 酢ビ'!N5+'[1]H25 酢ビ'!N18+'[1]H25 酢ビ'!N34+'[1]H25 酢ビ'!N47+'[1]H25 酢ビ'!N63</f>
        <v>52732</v>
      </c>
      <c r="N5" s="15"/>
    </row>
    <row r="6" spans="1:14" ht="15" customHeight="1">
      <c r="A6" s="17" t="s">
        <v>21</v>
      </c>
      <c r="B6" s="15">
        <f>'[1]H25 酢ビ'!C6+'[1]H25 酢ビ'!C19+'[1]H25 酢ビ'!C35+'[1]H25 酢ビ'!C48+'[1]H25 酢ビ'!C64</f>
        <v>52732</v>
      </c>
      <c r="C6" s="15">
        <f>'[1]H25 酢ビ'!D6+'[1]H25 酢ビ'!D19+'[1]H25 酢ビ'!D35+'[1]H25 酢ビ'!D48+'[1]H25 酢ビ'!D64</f>
        <v>38962</v>
      </c>
      <c r="D6" s="15">
        <f>'[1]H25 酢ビ'!E6+'[1]H25 酢ビ'!E19+'[1]H25 酢ビ'!E35+'[1]H25 酢ビ'!E48+'[1]H25 酢ビ'!E64</f>
        <v>31151</v>
      </c>
      <c r="E6" s="15">
        <f>'[1]H25 酢ビ'!F6+'[1]H25 酢ビ'!F19+'[1]H25 酢ビ'!F35+'[1]H25 酢ビ'!F48+'[1]H25 酢ビ'!F64</f>
        <v>4066</v>
      </c>
      <c r="F6" s="15">
        <f>'[1]H25 酢ビ'!G6+'[1]H25 酢ビ'!G19+'[1]H25 酢ビ'!G35+'[1]H25 酢ビ'!G48+'[1]H25 酢ビ'!G64</f>
        <v>90</v>
      </c>
      <c r="G6" s="15">
        <f>'[1]H25 酢ビ'!H6+'[1]H25 酢ビ'!H19+'[1]H25 酢ビ'!H35+'[1]H25 酢ビ'!H48+'[1]H25 酢ビ'!H64</f>
        <v>98</v>
      </c>
      <c r="H6" s="15">
        <f>'[1]H25 酢ビ'!I6+'[1]H25 酢ビ'!I19+'[1]H25 酢ビ'!I35+'[1]H25 酢ビ'!I48+'[1]H25 酢ビ'!I64</f>
        <v>4240</v>
      </c>
      <c r="I6" s="15">
        <f>'[1]H25 酢ビ'!J6+'[1]H25 酢ビ'!J19+'[1]H25 酢ビ'!J35+'[1]H25 酢ビ'!J48+'[1]H25 酢ビ'!J64</f>
        <v>0</v>
      </c>
      <c r="J6" s="15">
        <f>'[1]H25 酢ビ'!K6+'[1]H25 酢ビ'!K19+'[1]H25 酢ビ'!K35+'[1]H25 酢ビ'!K48+'[1]H25 酢ビ'!K64</f>
        <v>8494</v>
      </c>
      <c r="K6" s="15">
        <f>'[1]H25 酢ビ'!L6+'[1]H25 酢ビ'!L19+'[1]H25 酢ビ'!L35+'[1]H25 酢ビ'!L48+'[1]H25 酢ビ'!L64</f>
        <v>502</v>
      </c>
      <c r="L6" s="15">
        <f>'[1]H25 酢ビ'!M6+'[1]H25 酢ビ'!M19+'[1]H25 酢ビ'!M35+'[1]H25 酢ビ'!M48+'[1]H25 酢ビ'!M64</f>
        <v>40147</v>
      </c>
      <c r="M6" s="15">
        <f>'[1]H25 酢ビ'!N6+'[1]H25 酢ビ'!N19+'[1]H25 酢ビ'!N35+'[1]H25 酢ビ'!N48+'[1]H25 酢ビ'!N64</f>
        <v>51547</v>
      </c>
      <c r="N6" s="15"/>
    </row>
    <row r="7" spans="1:14" ht="15" customHeight="1">
      <c r="A7" s="17" t="s">
        <v>22</v>
      </c>
      <c r="B7" s="15">
        <f>'[1]H25 酢ビ'!C7+'[1]H25 酢ビ'!C20+'[1]H25 酢ビ'!C36+'[1]H25 酢ビ'!C49+'[1]H25 酢ビ'!C65</f>
        <v>51547</v>
      </c>
      <c r="C7" s="15">
        <f>'[1]H25 酢ビ'!D7+'[1]H25 酢ビ'!D20+'[1]H25 酢ビ'!D36+'[1]H25 酢ビ'!D49+'[1]H25 酢ビ'!D65</f>
        <v>44564</v>
      </c>
      <c r="D7" s="15">
        <f>'[1]H25 酢ビ'!E7+'[1]H25 酢ビ'!E20+'[1]H25 酢ビ'!E36+'[1]H25 酢ビ'!E49+'[1]H25 酢ビ'!E65</f>
        <v>36018</v>
      </c>
      <c r="E7" s="15">
        <f>'[1]H25 酢ビ'!F7+'[1]H25 酢ビ'!F20+'[1]H25 酢ビ'!F36+'[1]H25 酢ビ'!F49+'[1]H25 酢ビ'!F65</f>
        <v>2451</v>
      </c>
      <c r="F7" s="15">
        <f>'[1]H25 酢ビ'!G7+'[1]H25 酢ビ'!G20+'[1]H25 酢ビ'!G36+'[1]H25 酢ビ'!G49+'[1]H25 酢ビ'!G65</f>
        <v>90</v>
      </c>
      <c r="G7" s="15">
        <f>'[1]H25 酢ビ'!H7+'[1]H25 酢ビ'!H20+'[1]H25 酢ビ'!H36+'[1]H25 酢ビ'!H49+'[1]H25 酢ビ'!H65</f>
        <v>106</v>
      </c>
      <c r="H7" s="15">
        <f>'[1]H25 酢ビ'!I7+'[1]H25 酢ビ'!I20+'[1]H25 酢ビ'!I36+'[1]H25 酢ビ'!I49+'[1]H25 酢ビ'!I65</f>
        <v>6078</v>
      </c>
      <c r="I7" s="15">
        <f>'[1]H25 酢ビ'!J7+'[1]H25 酢ビ'!J20+'[1]H25 酢ビ'!J36+'[1]H25 酢ビ'!J49+'[1]H25 酢ビ'!J65</f>
        <v>541</v>
      </c>
      <c r="J7" s="15">
        <f>'[1]H25 酢ビ'!K7+'[1]H25 酢ビ'!K20+'[1]H25 酢ビ'!K36+'[1]H25 酢ビ'!K49+'[1]H25 酢ビ'!K65</f>
        <v>9266</v>
      </c>
      <c r="K7" s="15">
        <f>'[1]H25 酢ビ'!L7+'[1]H25 酢ビ'!L20+'[1]H25 酢ビ'!L36+'[1]H25 酢ビ'!L49+'[1]H25 酢ビ'!L65</f>
        <v>999</v>
      </c>
      <c r="L7" s="15">
        <f>'[1]H25 酢ビ'!M7+'[1]H25 酢ビ'!M20+'[1]H25 酢ビ'!M36+'[1]H25 酢ビ'!M49+'[1]H25 酢ビ'!M65</f>
        <v>46283</v>
      </c>
      <c r="M7" s="15">
        <f>'[1]H25 酢ビ'!N7+'[1]H25 酢ビ'!N20+'[1]H25 酢ビ'!N36+'[1]H25 酢ビ'!N49+'[1]H25 酢ビ'!N65</f>
        <v>49828</v>
      </c>
      <c r="N7" s="15"/>
    </row>
    <row r="8" spans="1:14" ht="15" customHeight="1">
      <c r="A8" s="17" t="s">
        <v>23</v>
      </c>
      <c r="B8" s="15">
        <f>'[1]H25 酢ビ'!C8+'[1]H25 酢ビ'!C21+'[1]H25 酢ビ'!C37+'[1]H25 酢ビ'!C50+'[1]H25 酢ビ'!C66</f>
        <v>49828</v>
      </c>
      <c r="C8" s="15">
        <f>'[1]H25 酢ビ'!D8+'[1]H25 酢ビ'!D21+'[1]H25 酢ビ'!D37+'[1]H25 酢ビ'!D50+'[1]H25 酢ビ'!D66</f>
        <v>50162</v>
      </c>
      <c r="D8" s="15">
        <f>'[1]H25 酢ビ'!E8+'[1]H25 酢ビ'!E21+'[1]H25 酢ビ'!E37+'[1]H25 酢ビ'!E50+'[1]H25 酢ビ'!E66</f>
        <v>36604</v>
      </c>
      <c r="E8" s="15">
        <f>'[1]H25 酢ビ'!F8+'[1]H25 酢ビ'!F21+'[1]H25 酢ビ'!F37+'[1]H25 酢ビ'!F50+'[1]H25 酢ビ'!F66</f>
        <v>2162</v>
      </c>
      <c r="F8" s="15">
        <f>'[1]H25 酢ビ'!G8+'[1]H25 酢ビ'!G21+'[1]H25 酢ビ'!G37+'[1]H25 酢ビ'!G50+'[1]H25 酢ビ'!G66</f>
        <v>90</v>
      </c>
      <c r="G8" s="15">
        <f>'[1]H25 酢ビ'!H8+'[1]H25 酢ビ'!H21+'[1]H25 酢ビ'!H37+'[1]H25 酢ビ'!H50+'[1]H25 酢ビ'!H66</f>
        <v>76</v>
      </c>
      <c r="H8" s="15">
        <f>'[1]H25 酢ビ'!I8+'[1]H25 酢ビ'!I21+'[1]H25 酢ビ'!I37+'[1]H25 酢ビ'!I50+'[1]H25 酢ビ'!I66</f>
        <v>7535</v>
      </c>
      <c r="I8" s="15">
        <f>'[1]H25 酢ビ'!J8+'[1]H25 酢ビ'!J21+'[1]H25 酢ビ'!J37+'[1]H25 酢ビ'!J50+'[1]H25 酢ビ'!J66</f>
        <v>0</v>
      </c>
      <c r="J8" s="15">
        <f>'[1]H25 酢ビ'!K8+'[1]H25 酢ビ'!K21+'[1]H25 酢ビ'!K37+'[1]H25 酢ビ'!K50+'[1]H25 酢ビ'!K66</f>
        <v>9863</v>
      </c>
      <c r="K8" s="15">
        <f>'[1]H25 酢ビ'!L8+'[1]H25 酢ビ'!L21+'[1]H25 酢ビ'!L37+'[1]H25 酢ビ'!L50+'[1]H25 酢ビ'!L66</f>
        <v>999</v>
      </c>
      <c r="L8" s="15">
        <f>'[1]H25 酢ビ'!M8+'[1]H25 酢ビ'!M21+'[1]H25 酢ビ'!M37+'[1]H25 酢ビ'!M50+'[1]H25 酢ビ'!M66</f>
        <v>47466</v>
      </c>
      <c r="M8" s="15">
        <f>'[1]H25 酢ビ'!N8+'[1]H25 酢ビ'!N21+'[1]H25 酢ビ'!N37+'[1]H25 酢ビ'!N50+'[1]H25 酢ビ'!N66</f>
        <v>52524</v>
      </c>
      <c r="N8" s="15"/>
    </row>
    <row r="9" spans="1:14" ht="15" customHeight="1">
      <c r="A9" s="17" t="s">
        <v>24</v>
      </c>
      <c r="B9" s="15">
        <f>'[1]H25 酢ビ'!C9+'[1]H25 酢ビ'!C22+'[1]H25 酢ビ'!C38+'[1]H25 酢ビ'!C51+'[1]H25 酢ビ'!C67</f>
        <v>52524</v>
      </c>
      <c r="C9" s="15">
        <f>'[1]H25 酢ビ'!D9+'[1]H25 酢ビ'!D22+'[1]H25 酢ビ'!D38+'[1]H25 酢ビ'!D51+'[1]H25 酢ビ'!D67</f>
        <v>40132</v>
      </c>
      <c r="D9" s="15">
        <f>'[1]H25 酢ビ'!E9+'[1]H25 酢ビ'!E22+'[1]H25 酢ビ'!E38+'[1]H25 酢ビ'!E51+'[1]H25 酢ビ'!E67</f>
        <v>32036</v>
      </c>
      <c r="E9" s="15">
        <f>'[1]H25 酢ビ'!F9+'[1]H25 酢ビ'!F22+'[1]H25 酢ビ'!F38+'[1]H25 酢ビ'!F51+'[1]H25 酢ビ'!F67</f>
        <v>4113</v>
      </c>
      <c r="F9" s="15">
        <f>'[1]H25 酢ビ'!G9+'[1]H25 酢ビ'!G22+'[1]H25 酢ビ'!G38+'[1]H25 酢ビ'!G51+'[1]H25 酢ビ'!G67</f>
        <v>90</v>
      </c>
      <c r="G9" s="15">
        <f>'[1]H25 酢ビ'!H9+'[1]H25 酢ビ'!H22+'[1]H25 酢ビ'!H38+'[1]H25 酢ビ'!H51+'[1]H25 酢ビ'!H67</f>
        <v>106</v>
      </c>
      <c r="H9" s="15">
        <f>'[1]H25 酢ビ'!I9+'[1]H25 酢ビ'!I22+'[1]H25 酢ビ'!I38+'[1]H25 酢ビ'!I51+'[1]H25 酢ビ'!I67</f>
        <v>8689</v>
      </c>
      <c r="I9" s="15">
        <f>'[1]H25 酢ビ'!J9+'[1]H25 酢ビ'!J22+'[1]H25 酢ビ'!J38+'[1]H25 酢ビ'!J51+'[1]H25 酢ビ'!J67</f>
        <v>570</v>
      </c>
      <c r="J9" s="15">
        <f>'[1]H25 酢ビ'!K9+'[1]H25 酢ビ'!K22+'[1]H25 酢ビ'!K38+'[1]H25 酢ビ'!K51+'[1]H25 酢ビ'!K67</f>
        <v>13568</v>
      </c>
      <c r="K9" s="15">
        <f>'[1]H25 酢ビ'!L9+'[1]H25 酢ビ'!L22+'[1]H25 酢ビ'!L38+'[1]H25 酢ビ'!L51+'[1]H25 酢ビ'!L67</f>
        <v>0</v>
      </c>
      <c r="L9" s="15">
        <f>'[1]H25 酢ビ'!M9+'[1]H25 酢ビ'!M22+'[1]H25 酢ビ'!M38+'[1]H25 酢ビ'!M51+'[1]H25 酢ビ'!M67</f>
        <v>45604</v>
      </c>
      <c r="M9" s="15">
        <f>'[1]H25 酢ビ'!N9+'[1]H25 酢ビ'!N22+'[1]H25 酢ビ'!N38+'[1]H25 酢ビ'!N51+'[1]H25 酢ビ'!N67</f>
        <v>47052</v>
      </c>
      <c r="N9" s="15"/>
    </row>
    <row r="10" spans="1:14" ht="15" customHeight="1">
      <c r="A10" s="17" t="s">
        <v>25</v>
      </c>
      <c r="B10" s="15">
        <f>'[1]H25 酢ビ'!C10+'[1]H25 酢ビ'!C23+'[1]H25 酢ビ'!C39+'[1]H25 酢ビ'!C52+'[1]H25 酢ビ'!C68</f>
        <v>47052</v>
      </c>
      <c r="C10" s="15">
        <f>'[1]H25 酢ビ'!D10+'[1]H25 酢ビ'!D23+'[1]H25 酢ビ'!D39+'[1]H25 酢ビ'!D52+'[1]H25 酢ビ'!D68</f>
        <v>50156</v>
      </c>
      <c r="D10" s="15">
        <f>'[1]H25 酢ビ'!E10+'[1]H25 酢ビ'!E23+'[1]H25 酢ビ'!E39+'[1]H25 酢ビ'!E52+'[1]H25 酢ビ'!E68</f>
        <v>37187</v>
      </c>
      <c r="E10" s="15">
        <f>'[1]H25 酢ビ'!F10+'[1]H25 酢ビ'!F23+'[1]H25 酢ビ'!F39+'[1]H25 酢ビ'!F52+'[1]H25 酢ビ'!F68</f>
        <v>5287</v>
      </c>
      <c r="F10" s="15">
        <f>'[1]H25 酢ビ'!G10+'[1]H25 酢ビ'!G23+'[1]H25 酢ビ'!G39+'[1]H25 酢ビ'!G52+'[1]H25 酢ビ'!G68</f>
        <v>90</v>
      </c>
      <c r="G10" s="15">
        <f>'[1]H25 酢ビ'!H10+'[1]H25 酢ビ'!H23+'[1]H25 酢ビ'!H39+'[1]H25 酢ビ'!H52+'[1]H25 酢ビ'!H68</f>
        <v>59</v>
      </c>
      <c r="H10" s="15">
        <f>'[1]H25 酢ビ'!I10+'[1]H25 酢ビ'!I23+'[1]H25 酢ビ'!I39+'[1]H25 酢ビ'!I52+'[1]H25 酢ビ'!I68</f>
        <v>7836</v>
      </c>
      <c r="I10" s="15">
        <f>'[1]H25 酢ビ'!J10+'[1]H25 酢ビ'!J23+'[1]H25 酢ビ'!J39+'[1]H25 酢ビ'!J52+'[1]H25 酢ビ'!J68</f>
        <v>1071</v>
      </c>
      <c r="J10" s="15">
        <f>'[1]H25 酢ビ'!K10+'[1]H25 酢ビ'!K23+'[1]H25 酢ビ'!K39+'[1]H25 酢ビ'!K52+'[1]H25 酢ビ'!K68</f>
        <v>14343</v>
      </c>
      <c r="K10" s="15">
        <f>'[1]H25 酢ビ'!L10+'[1]H25 酢ビ'!L23+'[1]H25 酢ビ'!L39+'[1]H25 酢ビ'!L52+'[1]H25 酢ビ'!L68</f>
        <v>0</v>
      </c>
      <c r="L10" s="15">
        <f>'[1]H25 酢ビ'!M10+'[1]H25 酢ビ'!M23+'[1]H25 酢ビ'!M39+'[1]H25 酢ビ'!M52+'[1]H25 酢ビ'!M68</f>
        <v>51530</v>
      </c>
      <c r="M10" s="15">
        <f>'[1]H25 酢ビ'!N10+'[1]H25 酢ビ'!N23+'[1]H25 酢ビ'!N39+'[1]H25 酢ビ'!N52+'[1]H25 酢ビ'!N68</f>
        <v>45678</v>
      </c>
      <c r="N10" s="15"/>
    </row>
    <row r="11" spans="1:14" ht="15" customHeight="1">
      <c r="A11" s="17" t="s">
        <v>26</v>
      </c>
      <c r="B11" s="15">
        <f>'[1]H25 酢ビ'!C11+'[1]H25 酢ビ'!C24+'[1]H25 酢ビ'!C40+'[1]H25 酢ビ'!C53+'[1]H25 酢ビ'!C69</f>
        <v>45678</v>
      </c>
      <c r="C11" s="15">
        <f>'[1]H25 酢ビ'!D11+'[1]H25 酢ビ'!D24+'[1]H25 酢ビ'!D40+'[1]H25 酢ビ'!D53+'[1]H25 酢ビ'!D69</f>
        <v>53998</v>
      </c>
      <c r="D11" s="15">
        <f>'[1]H25 酢ビ'!E11+'[1]H25 酢ビ'!E24+'[1]H25 酢ビ'!E40+'[1]H25 酢ビ'!E53+'[1]H25 酢ビ'!E69</f>
        <v>39493</v>
      </c>
      <c r="E11" s="15">
        <f>'[1]H25 酢ビ'!F11+'[1]H25 酢ビ'!F24+'[1]H25 酢ビ'!F40+'[1]H25 酢ビ'!F53+'[1]H25 酢ビ'!F69</f>
        <v>2321</v>
      </c>
      <c r="F11" s="15">
        <f>'[1]H25 酢ビ'!G11+'[1]H25 酢ビ'!G24+'[1]H25 酢ビ'!G40+'[1]H25 酢ビ'!G53+'[1]H25 酢ビ'!G69</f>
        <v>90</v>
      </c>
      <c r="G11" s="15">
        <f>'[1]H25 酢ビ'!H11+'[1]H25 酢ビ'!H24+'[1]H25 酢ビ'!H40+'[1]H25 酢ビ'!H53+'[1]H25 酢ビ'!H69</f>
        <v>125</v>
      </c>
      <c r="H11" s="15">
        <f>'[1]H25 酢ビ'!I11+'[1]H25 酢ビ'!I24+'[1]H25 酢ビ'!I40+'[1]H25 酢ビ'!I53+'[1]H25 酢ビ'!I69</f>
        <v>7219</v>
      </c>
      <c r="I11" s="15">
        <f>'[1]H25 酢ビ'!J11+'[1]H25 酢ビ'!J24+'[1]H25 酢ビ'!J40+'[1]H25 酢ビ'!J53+'[1]H25 酢ビ'!J69</f>
        <v>300</v>
      </c>
      <c r="J11" s="15">
        <f>'[1]H25 酢ビ'!K11+'[1]H25 酢ビ'!K24+'[1]H25 酢ビ'!K40+'[1]H25 酢ビ'!K53+'[1]H25 酢ビ'!K69</f>
        <v>10055</v>
      </c>
      <c r="K11" s="15">
        <f>'[1]H25 酢ビ'!L11+'[1]H25 酢ビ'!L24+'[1]H25 酢ビ'!L40+'[1]H25 酢ビ'!L53+'[1]H25 酢ビ'!L69</f>
        <v>0</v>
      </c>
      <c r="L11" s="15">
        <f>'[1]H25 酢ビ'!M11+'[1]H25 酢ビ'!M24+'[1]H25 酢ビ'!M40+'[1]H25 酢ビ'!M53+'[1]H25 酢ビ'!M69</f>
        <v>49548</v>
      </c>
      <c r="M11" s="15">
        <f>'[1]H25 酢ビ'!N11+'[1]H25 酢ビ'!N24+'[1]H25 酢ビ'!N40+'[1]H25 酢ビ'!N53+'[1]H25 酢ビ'!N69</f>
        <v>50128</v>
      </c>
      <c r="N11" s="15"/>
    </row>
    <row r="12" spans="1:14" ht="15" customHeight="1">
      <c r="A12" s="17" t="s">
        <v>27</v>
      </c>
      <c r="B12" s="18">
        <f>'[1]H25 酢ビ'!C12+'[1]H25 酢ビ'!C25+'[1]H25 酢ビ'!C41+'[1]H25 酢ビ'!C54+'[1]H25 酢ビ'!C70</f>
        <v>50128</v>
      </c>
      <c r="C12" s="18">
        <f>'[1]H25 酢ビ'!D12+'[1]H25 酢ビ'!D25+'[1]H25 酢ビ'!D41+'[1]H25 酢ビ'!D54+'[1]H25 酢ビ'!D70</f>
        <v>45102</v>
      </c>
      <c r="D12" s="18">
        <f>'[1]H25 酢ビ'!E12+'[1]H25 酢ビ'!E25+'[1]H25 酢ビ'!E41+'[1]H25 酢ビ'!E54+'[1]H25 酢ビ'!E70</f>
        <v>32022</v>
      </c>
      <c r="E12" s="18">
        <f>'[1]H25 酢ビ'!F12+'[1]H25 酢ビ'!F25+'[1]H25 酢ビ'!F41+'[1]H25 酢ビ'!F54+'[1]H25 酢ビ'!F70</f>
        <v>2275</v>
      </c>
      <c r="F12" s="18">
        <f>'[1]H25 酢ビ'!G12+'[1]H25 酢ビ'!G25+'[1]H25 酢ビ'!G41+'[1]H25 酢ビ'!G54+'[1]H25 酢ビ'!G70</f>
        <v>90</v>
      </c>
      <c r="G12" s="18">
        <f>'[1]H25 酢ビ'!H12+'[1]H25 酢ビ'!H25+'[1]H25 酢ビ'!H41+'[1]H25 酢ビ'!H54+'[1]H25 酢ビ'!H70</f>
        <v>119</v>
      </c>
      <c r="H12" s="18">
        <f>'[1]H25 酢ビ'!I12+'[1]H25 酢ビ'!I25+'[1]H25 酢ビ'!I41+'[1]H25 酢ビ'!I54+'[1]H25 酢ビ'!I70</f>
        <v>6878</v>
      </c>
      <c r="I12" s="18">
        <f>'[1]H25 酢ビ'!J12+'[1]H25 酢ビ'!J25+'[1]H25 酢ビ'!J41+'[1]H25 酢ビ'!J54+'[1]H25 酢ビ'!J70</f>
        <v>301</v>
      </c>
      <c r="J12" s="18">
        <f>'[1]H25 酢ビ'!K12+'[1]H25 酢ビ'!K25+'[1]H25 酢ビ'!K41+'[1]H25 酢ビ'!K54+'[1]H25 酢ビ'!K70</f>
        <v>9663</v>
      </c>
      <c r="K12" s="18">
        <f>'[1]H25 酢ビ'!L12+'[1]H25 酢ビ'!L25+'[1]H25 酢ビ'!L41+'[1]H25 酢ビ'!L54+'[1]H25 酢ビ'!L70</f>
        <v>0</v>
      </c>
      <c r="L12" s="18">
        <f>'[1]H25 酢ビ'!M12+'[1]H25 酢ビ'!M25+'[1]H25 酢ビ'!M41+'[1]H25 酢ビ'!M54+'[1]H25 酢ビ'!M70</f>
        <v>41685</v>
      </c>
      <c r="M12" s="18">
        <f>'[1]H25 酢ビ'!N12+'[1]H25 酢ビ'!N25+'[1]H25 酢ビ'!N41+'[1]H25 酢ビ'!N54+'[1]H25 酢ビ'!N70</f>
        <v>53545</v>
      </c>
      <c r="N12" s="15"/>
    </row>
    <row r="13" spans="1:14" ht="15" customHeight="1">
      <c r="A13" s="17" t="s">
        <v>28</v>
      </c>
      <c r="B13" s="18">
        <f>'[1]H25 酢ビ'!C13+'[1]H25 酢ビ'!C26+'[1]H25 酢ビ'!C42+'[1]H25 酢ビ'!C55+'[1]H25 酢ビ'!C71</f>
        <v>53545</v>
      </c>
      <c r="C13" s="18">
        <f>'[1]H25 酢ビ'!D13+'[1]H25 酢ビ'!D26+'[1]H25 酢ビ'!D42+'[1]H25 酢ビ'!D55+'[1]H25 酢ビ'!D71</f>
        <v>46412</v>
      </c>
      <c r="D13" s="18">
        <f>'[1]H25 酢ビ'!E13+'[1]H25 酢ビ'!E26+'[1]H25 酢ビ'!E42+'[1]H25 酢ビ'!E55+'[1]H25 酢ビ'!E71</f>
        <v>34962</v>
      </c>
      <c r="E13" s="18">
        <f>'[1]H25 酢ビ'!F13+'[1]H25 酢ビ'!F26+'[1]H25 酢ビ'!F42+'[1]H25 酢ビ'!F55+'[1]H25 酢ビ'!F71</f>
        <v>2749</v>
      </c>
      <c r="F13" s="18">
        <f>'[1]H25 酢ビ'!G13+'[1]H25 酢ビ'!G26+'[1]H25 酢ビ'!G42+'[1]H25 酢ビ'!G55+'[1]H25 酢ビ'!G71</f>
        <v>90</v>
      </c>
      <c r="G13" s="18">
        <f>'[1]H25 酢ビ'!H13+'[1]H25 酢ビ'!H26+'[1]H25 酢ビ'!H42+'[1]H25 酢ビ'!H55+'[1]H25 酢ビ'!H71</f>
        <v>96</v>
      </c>
      <c r="H13" s="18">
        <f>'[1]H25 酢ビ'!I13+'[1]H25 酢ビ'!I26+'[1]H25 酢ビ'!I42+'[1]H25 酢ビ'!I55+'[1]H25 酢ビ'!I71</f>
        <v>7999</v>
      </c>
      <c r="I13" s="18">
        <f>'[1]H25 酢ビ'!J13+'[1]H25 酢ビ'!J26+'[1]H25 酢ビ'!J42+'[1]H25 酢ビ'!J55+'[1]H25 酢ビ'!J71</f>
        <v>1070</v>
      </c>
      <c r="J13" s="18">
        <f>'[1]H25 酢ビ'!K13+'[1]H25 酢ビ'!K26+'[1]H25 酢ビ'!K42+'[1]H25 酢ビ'!K55+'[1]H25 酢ビ'!K71</f>
        <v>12004</v>
      </c>
      <c r="K13" s="18">
        <f>'[1]H25 酢ビ'!L13+'[1]H25 酢ビ'!L26+'[1]H25 酢ビ'!L42+'[1]H25 酢ビ'!L55+'[1]H25 酢ビ'!L71</f>
        <v>0</v>
      </c>
      <c r="L13" s="18">
        <f>'[1]H25 酢ビ'!M13+'[1]H25 酢ビ'!M26+'[1]H25 酢ビ'!M42+'[1]H25 酢ビ'!M55+'[1]H25 酢ビ'!M71</f>
        <v>46966</v>
      </c>
      <c r="M13" s="18">
        <f>'[1]H25 酢ビ'!N13+'[1]H25 酢ビ'!N26+'[1]H25 酢ビ'!N42+'[1]H25 酢ビ'!N55+'[1]H25 酢ビ'!N71</f>
        <v>52991</v>
      </c>
      <c r="N13" s="15"/>
    </row>
    <row r="14" spans="1:14" ht="15" customHeight="1">
      <c r="A14" s="17" t="s">
        <v>29</v>
      </c>
      <c r="B14" s="15">
        <f>'[1]H25 酢ビ'!C14+'[1]H25 酢ビ'!C27+'[1]H25 酢ビ'!C43+'[1]H25 酢ビ'!C56+'[1]H25 酢ビ'!C72</f>
        <v>52991</v>
      </c>
      <c r="C14" s="15">
        <f>'[1]H25 酢ビ'!D14+'[1]H25 酢ビ'!D27+'[1]H25 酢ビ'!D43+'[1]H25 酢ビ'!D56+'[1]H25 酢ビ'!D72</f>
        <v>46816</v>
      </c>
      <c r="D14" s="15">
        <f>'[1]H25 酢ビ'!E14+'[1]H25 酢ビ'!E27+'[1]H25 酢ビ'!E43+'[1]H25 酢ビ'!E56+'[1]H25 酢ビ'!E72</f>
        <v>38366</v>
      </c>
      <c r="E14" s="15">
        <f>'[1]H25 酢ビ'!F14+'[1]H25 酢ビ'!F27+'[1]H25 酢ビ'!F43+'[1]H25 酢ビ'!F56+'[1]H25 酢ビ'!F72</f>
        <v>3434</v>
      </c>
      <c r="F14" s="15">
        <f>'[1]H25 酢ビ'!G14+'[1]H25 酢ビ'!G27+'[1]H25 酢ビ'!G43+'[1]H25 酢ビ'!G56+'[1]H25 酢ビ'!G72</f>
        <v>0</v>
      </c>
      <c r="G14" s="15">
        <f>'[1]H25 酢ビ'!H14+'[1]H25 酢ビ'!H27+'[1]H25 酢ビ'!H43+'[1]H25 酢ビ'!H56+'[1]H25 酢ビ'!H72</f>
        <v>70</v>
      </c>
      <c r="H14" s="15">
        <f>'[1]H25 酢ビ'!I14+'[1]H25 酢ビ'!I27+'[1]H25 酢ビ'!I43+'[1]H25 酢ビ'!I56+'[1]H25 酢ビ'!I72</f>
        <v>6159</v>
      </c>
      <c r="I14" s="15">
        <f>'[1]H25 酢ビ'!J14+'[1]H25 酢ビ'!J27+'[1]H25 酢ビ'!J43+'[1]H25 酢ビ'!J56+'[1]H25 酢ビ'!J72</f>
        <v>0</v>
      </c>
      <c r="J14" s="15">
        <f>'[1]H25 酢ビ'!K14+'[1]H25 酢ビ'!K27+'[1]H25 酢ビ'!K43+'[1]H25 酢ビ'!K56+'[1]H25 酢ビ'!K72</f>
        <v>9663</v>
      </c>
      <c r="K14" s="15">
        <f>'[1]H25 酢ビ'!L14+'[1]H25 酢ビ'!L27+'[1]H25 酢ビ'!L43+'[1]H25 酢ビ'!L56+'[1]H25 酢ビ'!L72</f>
        <v>0</v>
      </c>
      <c r="L14" s="15">
        <f>'[1]H25 酢ビ'!M14+'[1]H25 酢ビ'!M27+'[1]H25 酢ビ'!M43+'[1]H25 酢ビ'!M56+'[1]H25 酢ビ'!M72</f>
        <v>48029</v>
      </c>
      <c r="M14" s="15">
        <f>'[1]H25 酢ビ'!N14+'[1]H25 酢ビ'!N27+'[1]H25 酢ビ'!N43+'[1]H25 酢ビ'!N56+'[1]H25 酢ビ'!N72</f>
        <v>51778</v>
      </c>
      <c r="N14" s="15"/>
    </row>
    <row r="15" spans="1:14" s="9" customFormat="1" ht="15" customHeight="1" thickBot="1">
      <c r="A15" s="19" t="s">
        <v>30</v>
      </c>
      <c r="B15" s="20">
        <f>'[1]H25 酢ビ'!C15+'[1]H25 酢ビ'!C28+'[1]H25 酢ビ'!C44+'[1]H25 酢ビ'!C57+'[1]H25 酢ビ'!C73</f>
        <v>51778</v>
      </c>
      <c r="C15" s="20">
        <f>'[1]H25 酢ビ'!D15+'[1]H25 酢ビ'!D28+'[1]H25 酢ビ'!D44+'[1]H25 酢ビ'!D57+'[1]H25 酢ビ'!D73</f>
        <v>46473</v>
      </c>
      <c r="D15" s="20">
        <f>'[1]H25 酢ビ'!E15+'[1]H25 酢ビ'!E28+'[1]H25 酢ビ'!E44+'[1]H25 酢ビ'!E57+'[1]H25 酢ビ'!E73</f>
        <v>40198</v>
      </c>
      <c r="E15" s="20">
        <f>'[1]H25 酢ビ'!F15+'[1]H25 酢ビ'!F28+'[1]H25 酢ビ'!F44+'[1]H25 酢ビ'!F57+'[1]H25 酢ビ'!F73</f>
        <v>3883</v>
      </c>
      <c r="F15" s="20">
        <f>'[1]H25 酢ビ'!G15+'[1]H25 酢ビ'!G28+'[1]H25 酢ビ'!G44+'[1]H25 酢ビ'!G57+'[1]H25 酢ビ'!G73</f>
        <v>0</v>
      </c>
      <c r="G15" s="20">
        <f>'[1]H25 酢ビ'!H15+'[1]H25 酢ビ'!H28+'[1]H25 酢ビ'!H44+'[1]H25 酢ビ'!H57+'[1]H25 酢ビ'!H73</f>
        <v>102</v>
      </c>
      <c r="H15" s="20">
        <f>'[1]H25 酢ビ'!I15+'[1]H25 酢ビ'!I28+'[1]H25 酢ビ'!I44+'[1]H25 酢ビ'!I57+'[1]H25 酢ビ'!I73</f>
        <v>7027</v>
      </c>
      <c r="I15" s="20">
        <f>'[1]H25 酢ビ'!J15+'[1]H25 酢ビ'!J28+'[1]H25 酢ビ'!J44+'[1]H25 酢ビ'!J57+'[1]H25 酢ビ'!J73</f>
        <v>570</v>
      </c>
      <c r="J15" s="20">
        <f>'[1]H25 酢ビ'!K15+'[1]H25 酢ビ'!K28+'[1]H25 酢ビ'!K44+'[1]H25 酢ビ'!K57+'[1]H25 酢ビ'!K73</f>
        <v>11582</v>
      </c>
      <c r="K15" s="20">
        <f>'[1]H25 酢ビ'!L15+'[1]H25 酢ビ'!L28+'[1]H25 酢ビ'!L44+'[1]H25 酢ビ'!L57+'[1]H25 酢ビ'!L73</f>
        <v>0</v>
      </c>
      <c r="L15" s="20">
        <f>'[1]H25 酢ビ'!M15+'[1]H25 酢ビ'!M28+'[1]H25 酢ビ'!M44+'[1]H25 酢ビ'!M57+'[1]H25 酢ビ'!M73</f>
        <v>51780</v>
      </c>
      <c r="M15" s="20">
        <f>'[1]H25 酢ビ'!N15+'[1]H25 酢ビ'!N28+'[1]H25 酢ビ'!N44+'[1]H25 酢ビ'!N57+'[1]H25 酢ビ'!N73</f>
        <v>46471</v>
      </c>
      <c r="N15" s="18"/>
    </row>
    <row r="16" spans="1:14" s="23" customFormat="1" ht="15" hidden="1" customHeight="1" thickTop="1">
      <c r="A16" s="21" t="s">
        <v>31</v>
      </c>
      <c r="B16" s="22"/>
      <c r="C16" s="22">
        <f t="shared" ref="C16:L16" si="0">C4</f>
        <v>47639</v>
      </c>
      <c r="D16" s="22">
        <f t="shared" si="0"/>
        <v>37453</v>
      </c>
      <c r="E16" s="22">
        <f t="shared" si="0"/>
        <v>2435</v>
      </c>
      <c r="F16" s="22">
        <f t="shared" si="0"/>
        <v>90</v>
      </c>
      <c r="G16" s="22">
        <f t="shared" si="0"/>
        <v>85</v>
      </c>
      <c r="H16" s="22">
        <f t="shared" si="0"/>
        <v>6229</v>
      </c>
      <c r="I16" s="22">
        <f t="shared" si="0"/>
        <v>571</v>
      </c>
      <c r="J16" s="22">
        <f t="shared" si="0"/>
        <v>9410</v>
      </c>
      <c r="K16" s="22">
        <f t="shared" si="0"/>
        <v>0</v>
      </c>
      <c r="L16" s="22">
        <f t="shared" si="0"/>
        <v>46863</v>
      </c>
      <c r="M16" s="22"/>
      <c r="N16" s="15"/>
    </row>
    <row r="17" spans="1:14" ht="15" hidden="1" customHeight="1">
      <c r="A17" s="24" t="s">
        <v>32</v>
      </c>
      <c r="B17" s="15"/>
      <c r="C17" s="15">
        <f t="shared" ref="C17:L27" si="1">C16+C5</f>
        <v>91672</v>
      </c>
      <c r="D17" s="15">
        <f t="shared" si="1"/>
        <v>72977</v>
      </c>
      <c r="E17" s="15">
        <f t="shared" si="1"/>
        <v>5546</v>
      </c>
      <c r="F17" s="15">
        <f t="shared" si="1"/>
        <v>180</v>
      </c>
      <c r="G17" s="15">
        <f t="shared" si="1"/>
        <v>181</v>
      </c>
      <c r="H17" s="15">
        <f t="shared" si="1"/>
        <v>13223</v>
      </c>
      <c r="I17" s="15">
        <f t="shared" si="1"/>
        <v>1372</v>
      </c>
      <c r="J17" s="15">
        <f t="shared" si="1"/>
        <v>20502</v>
      </c>
      <c r="K17" s="15">
        <f t="shared" si="1"/>
        <v>0</v>
      </c>
      <c r="L17" s="15">
        <f t="shared" si="1"/>
        <v>93479</v>
      </c>
      <c r="M17" s="15"/>
      <c r="N17" s="15"/>
    </row>
    <row r="18" spans="1:14" ht="15" customHeight="1" thickTop="1">
      <c r="A18" s="25" t="s">
        <v>33</v>
      </c>
      <c r="B18" s="26"/>
      <c r="C18" s="26">
        <f t="shared" si="1"/>
        <v>130634</v>
      </c>
      <c r="D18" s="26">
        <f t="shared" si="1"/>
        <v>104128</v>
      </c>
      <c r="E18" s="26">
        <f t="shared" si="1"/>
        <v>9612</v>
      </c>
      <c r="F18" s="26">
        <f t="shared" si="1"/>
        <v>270</v>
      </c>
      <c r="G18" s="26">
        <f t="shared" si="1"/>
        <v>279</v>
      </c>
      <c r="H18" s="26">
        <f t="shared" si="1"/>
        <v>17463</v>
      </c>
      <c r="I18" s="26">
        <f t="shared" si="1"/>
        <v>1372</v>
      </c>
      <c r="J18" s="26">
        <f t="shared" si="1"/>
        <v>28996</v>
      </c>
      <c r="K18" s="26">
        <f t="shared" si="1"/>
        <v>502</v>
      </c>
      <c r="L18" s="26">
        <f t="shared" si="1"/>
        <v>133626</v>
      </c>
      <c r="M18" s="26"/>
      <c r="N18" s="15"/>
    </row>
    <row r="19" spans="1:14" ht="15" hidden="1" customHeight="1">
      <c r="A19" s="25" t="s">
        <v>34</v>
      </c>
      <c r="B19" s="26"/>
      <c r="C19" s="26">
        <f t="shared" si="1"/>
        <v>175198</v>
      </c>
      <c r="D19" s="26">
        <f t="shared" si="1"/>
        <v>140146</v>
      </c>
      <c r="E19" s="26">
        <f t="shared" si="1"/>
        <v>12063</v>
      </c>
      <c r="F19" s="26">
        <f t="shared" si="1"/>
        <v>360</v>
      </c>
      <c r="G19" s="26">
        <f t="shared" si="1"/>
        <v>385</v>
      </c>
      <c r="H19" s="26">
        <f t="shared" si="1"/>
        <v>23541</v>
      </c>
      <c r="I19" s="26">
        <f t="shared" si="1"/>
        <v>1913</v>
      </c>
      <c r="J19" s="26">
        <f t="shared" si="1"/>
        <v>38262</v>
      </c>
      <c r="K19" s="26">
        <f t="shared" si="1"/>
        <v>1501</v>
      </c>
      <c r="L19" s="26">
        <f t="shared" si="1"/>
        <v>179909</v>
      </c>
      <c r="M19" s="27"/>
      <c r="N19" s="15"/>
    </row>
    <row r="20" spans="1:14" ht="15" hidden="1" customHeight="1">
      <c r="A20" s="24" t="s">
        <v>35</v>
      </c>
      <c r="B20" s="15"/>
      <c r="C20" s="15">
        <f t="shared" si="1"/>
        <v>225360</v>
      </c>
      <c r="D20" s="15">
        <f t="shared" si="1"/>
        <v>176750</v>
      </c>
      <c r="E20" s="15">
        <f t="shared" si="1"/>
        <v>14225</v>
      </c>
      <c r="F20" s="15">
        <f t="shared" si="1"/>
        <v>450</v>
      </c>
      <c r="G20" s="15">
        <f t="shared" si="1"/>
        <v>461</v>
      </c>
      <c r="H20" s="15">
        <f t="shared" si="1"/>
        <v>31076</v>
      </c>
      <c r="I20" s="15">
        <f t="shared" si="1"/>
        <v>1913</v>
      </c>
      <c r="J20" s="15">
        <f t="shared" si="1"/>
        <v>48125</v>
      </c>
      <c r="K20" s="15">
        <f t="shared" si="1"/>
        <v>2500</v>
      </c>
      <c r="L20" s="15">
        <f t="shared" si="1"/>
        <v>227375</v>
      </c>
      <c r="M20" s="15"/>
      <c r="N20" s="15"/>
    </row>
    <row r="21" spans="1:14" ht="15.75" customHeight="1">
      <c r="A21" s="25" t="s">
        <v>36</v>
      </c>
      <c r="B21" s="26"/>
      <c r="C21" s="26">
        <f t="shared" si="1"/>
        <v>265492</v>
      </c>
      <c r="D21" s="26">
        <f t="shared" si="1"/>
        <v>208786</v>
      </c>
      <c r="E21" s="26">
        <f t="shared" si="1"/>
        <v>18338</v>
      </c>
      <c r="F21" s="26">
        <f t="shared" si="1"/>
        <v>540</v>
      </c>
      <c r="G21" s="26">
        <f t="shared" si="1"/>
        <v>567</v>
      </c>
      <c r="H21" s="26">
        <f t="shared" si="1"/>
        <v>39765</v>
      </c>
      <c r="I21" s="26">
        <f t="shared" si="1"/>
        <v>2483</v>
      </c>
      <c r="J21" s="26">
        <f t="shared" si="1"/>
        <v>61693</v>
      </c>
      <c r="K21" s="26">
        <f t="shared" si="1"/>
        <v>2500</v>
      </c>
      <c r="L21" s="26">
        <f t="shared" si="1"/>
        <v>272979</v>
      </c>
      <c r="M21" s="26"/>
      <c r="N21" s="15"/>
    </row>
    <row r="22" spans="1:14" ht="15" hidden="1" customHeight="1">
      <c r="A22" s="25" t="s">
        <v>37</v>
      </c>
      <c r="B22" s="26"/>
      <c r="C22" s="26">
        <f t="shared" si="1"/>
        <v>315648</v>
      </c>
      <c r="D22" s="26">
        <f t="shared" si="1"/>
        <v>245973</v>
      </c>
      <c r="E22" s="26">
        <f t="shared" si="1"/>
        <v>23625</v>
      </c>
      <c r="F22" s="26">
        <f t="shared" si="1"/>
        <v>630</v>
      </c>
      <c r="G22" s="26">
        <f t="shared" si="1"/>
        <v>626</v>
      </c>
      <c r="H22" s="26">
        <f t="shared" si="1"/>
        <v>47601</v>
      </c>
      <c r="I22" s="26">
        <f t="shared" si="1"/>
        <v>3554</v>
      </c>
      <c r="J22" s="26">
        <f t="shared" si="1"/>
        <v>76036</v>
      </c>
      <c r="K22" s="26">
        <f t="shared" si="1"/>
        <v>2500</v>
      </c>
      <c r="L22" s="26">
        <f t="shared" si="1"/>
        <v>324509</v>
      </c>
      <c r="M22" s="26"/>
      <c r="N22" s="15"/>
    </row>
    <row r="23" spans="1:14" ht="15" hidden="1" customHeight="1">
      <c r="A23" s="24" t="s">
        <v>38</v>
      </c>
      <c r="B23" s="15"/>
      <c r="C23" s="15">
        <f t="shared" si="1"/>
        <v>369646</v>
      </c>
      <c r="D23" s="15">
        <f t="shared" si="1"/>
        <v>285466</v>
      </c>
      <c r="E23" s="15">
        <f t="shared" si="1"/>
        <v>25946</v>
      </c>
      <c r="F23" s="15">
        <f t="shared" si="1"/>
        <v>720</v>
      </c>
      <c r="G23" s="15">
        <f t="shared" si="1"/>
        <v>751</v>
      </c>
      <c r="H23" s="15">
        <f t="shared" si="1"/>
        <v>54820</v>
      </c>
      <c r="I23" s="15">
        <f t="shared" si="1"/>
        <v>3854</v>
      </c>
      <c r="J23" s="15">
        <f t="shared" si="1"/>
        <v>86091</v>
      </c>
      <c r="K23" s="15">
        <f t="shared" si="1"/>
        <v>2500</v>
      </c>
      <c r="L23" s="15">
        <f t="shared" si="1"/>
        <v>374057</v>
      </c>
      <c r="M23" s="15"/>
      <c r="N23" s="15"/>
    </row>
    <row r="24" spans="1:14" ht="15" customHeight="1">
      <c r="A24" s="25" t="s">
        <v>39</v>
      </c>
      <c r="B24" s="26"/>
      <c r="C24" s="26">
        <f t="shared" si="1"/>
        <v>414748</v>
      </c>
      <c r="D24" s="26">
        <f t="shared" si="1"/>
        <v>317488</v>
      </c>
      <c r="E24" s="26">
        <f t="shared" si="1"/>
        <v>28221</v>
      </c>
      <c r="F24" s="26">
        <f t="shared" si="1"/>
        <v>810</v>
      </c>
      <c r="G24" s="26">
        <f t="shared" si="1"/>
        <v>870</v>
      </c>
      <c r="H24" s="26">
        <f t="shared" si="1"/>
        <v>61698</v>
      </c>
      <c r="I24" s="26">
        <f t="shared" si="1"/>
        <v>4155</v>
      </c>
      <c r="J24" s="26">
        <f t="shared" si="1"/>
        <v>95754</v>
      </c>
      <c r="K24" s="26">
        <f t="shared" si="1"/>
        <v>2500</v>
      </c>
      <c r="L24" s="26">
        <f t="shared" si="1"/>
        <v>415742</v>
      </c>
      <c r="M24" s="26"/>
      <c r="N24" s="15"/>
    </row>
    <row r="25" spans="1:14" ht="15" hidden="1" customHeight="1">
      <c r="A25" s="25" t="s">
        <v>40</v>
      </c>
      <c r="B25" s="26"/>
      <c r="C25" s="26">
        <f t="shared" si="1"/>
        <v>461160</v>
      </c>
      <c r="D25" s="26">
        <f t="shared" si="1"/>
        <v>352450</v>
      </c>
      <c r="E25" s="26">
        <f t="shared" si="1"/>
        <v>30970</v>
      </c>
      <c r="F25" s="26">
        <f t="shared" si="1"/>
        <v>900</v>
      </c>
      <c r="G25" s="26">
        <f t="shared" si="1"/>
        <v>966</v>
      </c>
      <c r="H25" s="26">
        <f t="shared" si="1"/>
        <v>69697</v>
      </c>
      <c r="I25" s="26">
        <f t="shared" si="1"/>
        <v>5225</v>
      </c>
      <c r="J25" s="26">
        <f t="shared" si="1"/>
        <v>107758</v>
      </c>
      <c r="K25" s="26">
        <f t="shared" si="1"/>
        <v>2500</v>
      </c>
      <c r="L25" s="26">
        <f t="shared" si="1"/>
        <v>462708</v>
      </c>
      <c r="M25" s="26"/>
      <c r="N25" s="15"/>
    </row>
    <row r="26" spans="1:14" ht="15" hidden="1" customHeight="1">
      <c r="A26" s="28" t="s">
        <v>41</v>
      </c>
      <c r="B26" s="29"/>
      <c r="C26" s="29">
        <f t="shared" si="1"/>
        <v>507976</v>
      </c>
      <c r="D26" s="29">
        <f t="shared" si="1"/>
        <v>390816</v>
      </c>
      <c r="E26" s="29">
        <f t="shared" si="1"/>
        <v>34404</v>
      </c>
      <c r="F26" s="29">
        <f t="shared" si="1"/>
        <v>900</v>
      </c>
      <c r="G26" s="29">
        <f t="shared" si="1"/>
        <v>1036</v>
      </c>
      <c r="H26" s="29">
        <f t="shared" si="1"/>
        <v>75856</v>
      </c>
      <c r="I26" s="29">
        <f t="shared" si="1"/>
        <v>5225</v>
      </c>
      <c r="J26" s="29">
        <f t="shared" si="1"/>
        <v>117421</v>
      </c>
      <c r="K26" s="29">
        <f t="shared" si="1"/>
        <v>2500</v>
      </c>
      <c r="L26" s="29">
        <f t="shared" si="1"/>
        <v>510737</v>
      </c>
      <c r="M26" s="29"/>
      <c r="N26" s="15"/>
    </row>
    <row r="27" spans="1:14" ht="15" customHeight="1" thickBot="1">
      <c r="A27" s="30" t="s">
        <v>42</v>
      </c>
      <c r="B27" s="31"/>
      <c r="C27" s="15">
        <f t="shared" si="1"/>
        <v>554449</v>
      </c>
      <c r="D27" s="15">
        <f t="shared" si="1"/>
        <v>431014</v>
      </c>
      <c r="E27" s="15">
        <f t="shared" si="1"/>
        <v>38287</v>
      </c>
      <c r="F27" s="15">
        <f t="shared" si="1"/>
        <v>900</v>
      </c>
      <c r="G27" s="15">
        <f t="shared" si="1"/>
        <v>1138</v>
      </c>
      <c r="H27" s="15">
        <f t="shared" si="1"/>
        <v>82883</v>
      </c>
      <c r="I27" s="15">
        <f t="shared" si="1"/>
        <v>5795</v>
      </c>
      <c r="J27" s="15">
        <f t="shared" si="1"/>
        <v>129003</v>
      </c>
      <c r="K27" s="15">
        <f t="shared" si="1"/>
        <v>2500</v>
      </c>
      <c r="L27" s="15">
        <f t="shared" si="1"/>
        <v>562517</v>
      </c>
      <c r="M27" s="15"/>
      <c r="N27" s="15"/>
    </row>
    <row r="28" spans="1:14" ht="15" customHeight="1" thickTop="1" thickBot="1">
      <c r="A28" s="32" t="s">
        <v>43</v>
      </c>
      <c r="B28" s="33"/>
      <c r="C28" s="34">
        <f t="shared" ref="C28:L39" si="2">C16/C95</f>
        <v>1.0308125067618739</v>
      </c>
      <c r="D28" s="34">
        <f t="shared" si="2"/>
        <v>1.0784048373164412</v>
      </c>
      <c r="E28" s="34">
        <f t="shared" si="2"/>
        <v>0.91335333833458365</v>
      </c>
      <c r="F28" s="34">
        <f t="shared" si="2"/>
        <v>1</v>
      </c>
      <c r="G28" s="34">
        <f t="shared" si="2"/>
        <v>0.53125</v>
      </c>
      <c r="H28" s="34">
        <f t="shared" si="2"/>
        <v>1.2485468029665263</v>
      </c>
      <c r="I28" s="34">
        <f t="shared" si="2"/>
        <v>1</v>
      </c>
      <c r="J28" s="34">
        <f t="shared" si="2"/>
        <v>1.1101934874941011</v>
      </c>
      <c r="K28" s="34">
        <v>0</v>
      </c>
      <c r="L28" s="34">
        <f t="shared" si="2"/>
        <v>1.0846410220802667</v>
      </c>
      <c r="M28" s="33"/>
      <c r="N28" s="15"/>
    </row>
    <row r="29" spans="1:14" ht="15" customHeight="1" thickTop="1" thickBot="1">
      <c r="A29" s="32" t="s">
        <v>44</v>
      </c>
      <c r="B29" s="33"/>
      <c r="C29" s="34">
        <f t="shared" si="2"/>
        <v>1.054149465864793</v>
      </c>
      <c r="D29" s="34">
        <f t="shared" si="2"/>
        <v>1.0966399182520361</v>
      </c>
      <c r="E29" s="34">
        <f t="shared" si="2"/>
        <v>1.050776809397499</v>
      </c>
      <c r="F29" s="34">
        <f t="shared" si="2"/>
        <v>1</v>
      </c>
      <c r="G29" s="34">
        <f t="shared" si="2"/>
        <v>0.58012820512820518</v>
      </c>
      <c r="H29" s="34">
        <f t="shared" si="2"/>
        <v>1.3306833048203683</v>
      </c>
      <c r="I29" s="34">
        <f t="shared" si="2"/>
        <v>2.402802101576182</v>
      </c>
      <c r="J29" s="34">
        <f t="shared" si="2"/>
        <v>1.2594913380022115</v>
      </c>
      <c r="K29" s="34">
        <v>0</v>
      </c>
      <c r="L29" s="34">
        <f t="shared" si="2"/>
        <v>1.1286462861006472</v>
      </c>
      <c r="M29" s="14"/>
      <c r="N29" s="15"/>
    </row>
    <row r="30" spans="1:14" s="38" customFormat="1" ht="15" customHeight="1" thickTop="1" thickBot="1">
      <c r="A30" s="35" t="s">
        <v>45</v>
      </c>
      <c r="B30" s="36"/>
      <c r="C30" s="34">
        <f t="shared" si="2"/>
        <v>1.0942978965797432</v>
      </c>
      <c r="D30" s="34">
        <f t="shared" si="2"/>
        <v>1.1189700935985472</v>
      </c>
      <c r="E30" s="34">
        <f t="shared" si="2"/>
        <v>0.98909240584482405</v>
      </c>
      <c r="F30" s="34">
        <f t="shared" si="2"/>
        <v>1</v>
      </c>
      <c r="G30" s="34">
        <f t="shared" si="2"/>
        <v>0.61050328227571116</v>
      </c>
      <c r="H30" s="34">
        <f t="shared" si="2"/>
        <v>1.1112313076678333</v>
      </c>
      <c r="I30" s="34">
        <f t="shared" si="2"/>
        <v>1.2024539877300613</v>
      </c>
      <c r="J30" s="34">
        <f t="shared" si="2"/>
        <v>1.062085637888722</v>
      </c>
      <c r="K30" s="34">
        <f t="shared" si="2"/>
        <v>1.1155555555555556</v>
      </c>
      <c r="L30" s="34">
        <f t="shared" si="2"/>
        <v>1.1061022448844446</v>
      </c>
      <c r="M30" s="37"/>
      <c r="N30" s="15"/>
    </row>
    <row r="31" spans="1:14" s="38" customFormat="1" ht="15" customHeight="1" thickTop="1" thickBot="1">
      <c r="A31" s="32" t="s">
        <v>46</v>
      </c>
      <c r="B31" s="34"/>
      <c r="C31" s="34">
        <f t="shared" si="2"/>
        <v>1.0821304377366416</v>
      </c>
      <c r="D31" s="34">
        <f t="shared" si="2"/>
        <v>1.1342802800372305</v>
      </c>
      <c r="E31" s="34">
        <f t="shared" si="2"/>
        <v>0.83359823094464791</v>
      </c>
      <c r="F31" s="34">
        <f t="shared" si="2"/>
        <v>1</v>
      </c>
      <c r="G31" s="34">
        <f t="shared" si="2"/>
        <v>0.66493955094991364</v>
      </c>
      <c r="H31" s="34">
        <f t="shared" si="2"/>
        <v>1.0704833795643673</v>
      </c>
      <c r="I31" s="34">
        <f t="shared" si="2"/>
        <v>1.3275503122831367</v>
      </c>
      <c r="J31" s="34">
        <f t="shared" si="2"/>
        <v>0.9850677102105968</v>
      </c>
      <c r="K31" s="34">
        <f t="shared" si="2"/>
        <v>3.3355555555555556</v>
      </c>
      <c r="L31" s="34">
        <f t="shared" si="2"/>
        <v>1.1047731920145905</v>
      </c>
      <c r="M31" s="34"/>
      <c r="N31" s="15"/>
    </row>
    <row r="32" spans="1:14" s="38" customFormat="1" ht="15" customHeight="1" thickTop="1" thickBot="1">
      <c r="A32" s="32" t="s">
        <v>47</v>
      </c>
      <c r="B32" s="34"/>
      <c r="C32" s="34">
        <f t="shared" si="2"/>
        <v>1.0817453079249268</v>
      </c>
      <c r="D32" s="34">
        <f t="shared" si="2"/>
        <v>1.1125518508960213</v>
      </c>
      <c r="E32" s="34">
        <f t="shared" si="2"/>
        <v>0.77461337399259422</v>
      </c>
      <c r="F32" s="34">
        <f t="shared" si="2"/>
        <v>1</v>
      </c>
      <c r="G32" s="34">
        <f t="shared" si="2"/>
        <v>0.65297450424929182</v>
      </c>
      <c r="H32" s="34">
        <f t="shared" si="2"/>
        <v>1.0156883252712774</v>
      </c>
      <c r="I32" s="34">
        <f t="shared" si="2"/>
        <v>0.93728564429201366</v>
      </c>
      <c r="J32" s="34">
        <f t="shared" si="2"/>
        <v>0.92269494027647292</v>
      </c>
      <c r="K32" s="34">
        <f t="shared" si="2"/>
        <v>5.5555555555555554</v>
      </c>
      <c r="L32" s="34">
        <f t="shared" si="2"/>
        <v>1.075181108021714</v>
      </c>
      <c r="M32" s="34"/>
      <c r="N32" s="15"/>
    </row>
    <row r="33" spans="1:14" s="38" customFormat="1" ht="15" customHeight="1" thickTop="1" thickBot="1">
      <c r="A33" s="32" t="s">
        <v>48</v>
      </c>
      <c r="B33" s="34"/>
      <c r="C33" s="34">
        <f t="shared" si="2"/>
        <v>1.0361795630351804</v>
      </c>
      <c r="D33" s="34">
        <f t="shared" si="2"/>
        <v>1.0796725601021828</v>
      </c>
      <c r="E33" s="34">
        <f t="shared" si="2"/>
        <v>0.87624235474006118</v>
      </c>
      <c r="F33" s="34">
        <f t="shared" si="2"/>
        <v>1</v>
      </c>
      <c r="G33" s="34">
        <f t="shared" si="2"/>
        <v>0.69827586206896552</v>
      </c>
      <c r="H33" s="34">
        <f t="shared" si="2"/>
        <v>1.0151901965790147</v>
      </c>
      <c r="I33" s="34">
        <f t="shared" si="2"/>
        <v>0.9055433989788475</v>
      </c>
      <c r="J33" s="34">
        <f t="shared" si="2"/>
        <v>0.96106991525423724</v>
      </c>
      <c r="K33" s="34">
        <f t="shared" si="2"/>
        <v>1.7857142857142858</v>
      </c>
      <c r="L33" s="34">
        <f t="shared" si="2"/>
        <v>1.0540909986060216</v>
      </c>
      <c r="M33" s="34"/>
      <c r="N33" s="15"/>
    </row>
    <row r="34" spans="1:14" s="38" customFormat="1" ht="15" customHeight="1" thickTop="1" thickBot="1">
      <c r="A34" s="32" t="s">
        <v>49</v>
      </c>
      <c r="B34" s="34"/>
      <c r="C34" s="34">
        <f t="shared" si="2"/>
        <v>1.0747805479321453</v>
      </c>
      <c r="D34" s="34">
        <f t="shared" si="2"/>
        <v>1.1158375597673722</v>
      </c>
      <c r="E34" s="34">
        <f t="shared" si="2"/>
        <v>0.97733007901377567</v>
      </c>
      <c r="F34" s="34">
        <f t="shared" si="2"/>
        <v>1</v>
      </c>
      <c r="G34" s="34">
        <f t="shared" si="2"/>
        <v>0.69632925472747498</v>
      </c>
      <c r="H34" s="34">
        <f t="shared" si="2"/>
        <v>1.0593065693430657</v>
      </c>
      <c r="I34" s="34">
        <f t="shared" si="2"/>
        <v>1.1760423560555924</v>
      </c>
      <c r="J34" s="34">
        <f t="shared" si="2"/>
        <v>1.0322563127884876</v>
      </c>
      <c r="K34" s="34">
        <f t="shared" si="2"/>
        <v>1.7857142857142858</v>
      </c>
      <c r="L34" s="34">
        <f t="shared" si="2"/>
        <v>1.0981766374053292</v>
      </c>
      <c r="M34" s="34"/>
      <c r="N34" s="15"/>
    </row>
    <row r="35" spans="1:14" s="38" customFormat="1" ht="16.5" customHeight="1" thickTop="1" thickBot="1">
      <c r="A35" s="32" t="s">
        <v>50</v>
      </c>
      <c r="B35" s="34"/>
      <c r="C35" s="34">
        <f t="shared" si="2"/>
        <v>1.0878084094547509</v>
      </c>
      <c r="D35" s="34">
        <f t="shared" si="2"/>
        <v>1.1125158323427971</v>
      </c>
      <c r="E35" s="34">
        <f t="shared" si="2"/>
        <v>0.95365163377072082</v>
      </c>
      <c r="F35" s="34">
        <f t="shared" si="2"/>
        <v>1</v>
      </c>
      <c r="G35" s="34">
        <f t="shared" si="2"/>
        <v>0.69025735294117652</v>
      </c>
      <c r="H35" s="34">
        <f t="shared" si="2"/>
        <v>1.051379912161255</v>
      </c>
      <c r="I35" s="34">
        <f t="shared" si="2"/>
        <v>1.2753143613500992</v>
      </c>
      <c r="J35" s="34">
        <f t="shared" si="2"/>
        <v>1.0227256527833877</v>
      </c>
      <c r="K35" s="34">
        <f t="shared" si="2"/>
        <v>1.7857142857142858</v>
      </c>
      <c r="L35" s="34">
        <f t="shared" si="2"/>
        <v>1.0931809347902961</v>
      </c>
      <c r="M35" s="34"/>
      <c r="N35" s="15"/>
    </row>
    <row r="36" spans="1:14" s="38" customFormat="1" ht="16.5" customHeight="1" thickTop="1" thickBot="1">
      <c r="A36" s="32" t="s">
        <v>51</v>
      </c>
      <c r="B36" s="34"/>
      <c r="C36" s="34">
        <f t="shared" si="2"/>
        <v>1.1006060992049591</v>
      </c>
      <c r="D36" s="34">
        <f t="shared" si="2"/>
        <v>1.122167083739803</v>
      </c>
      <c r="E36" s="34">
        <f t="shared" si="2"/>
        <v>0.96640641051982745</v>
      </c>
      <c r="F36" s="34">
        <f t="shared" si="2"/>
        <v>1</v>
      </c>
      <c r="G36" s="34">
        <f t="shared" si="2"/>
        <v>0.72621035058430716</v>
      </c>
      <c r="H36" s="34">
        <f t="shared" si="2"/>
        <v>1.0660193168270642</v>
      </c>
      <c r="I36" s="34">
        <f t="shared" si="2"/>
        <v>0.94560764679107878</v>
      </c>
      <c r="J36" s="34">
        <f t="shared" si="2"/>
        <v>1.0243151014644687</v>
      </c>
      <c r="K36" s="34">
        <f t="shared" si="2"/>
        <v>0.75780539557441651</v>
      </c>
      <c r="L36" s="34">
        <f t="shared" si="2"/>
        <v>1.0949107726018161</v>
      </c>
      <c r="M36" s="34"/>
      <c r="N36" s="15"/>
    </row>
    <row r="37" spans="1:14" s="38" customFormat="1" ht="16.5" customHeight="1" thickTop="1" thickBot="1">
      <c r="A37" s="32" t="s">
        <v>52</v>
      </c>
      <c r="B37" s="34"/>
      <c r="C37" s="34">
        <f t="shared" si="2"/>
        <v>1.1113012171876242</v>
      </c>
      <c r="D37" s="34">
        <f t="shared" si="2"/>
        <v>1.1315115286080273</v>
      </c>
      <c r="E37" s="34">
        <f t="shared" si="2"/>
        <v>0.97142498666917598</v>
      </c>
      <c r="F37" s="34">
        <f t="shared" si="2"/>
        <v>1</v>
      </c>
      <c r="G37" s="34">
        <f t="shared" si="2"/>
        <v>0.74193548387096775</v>
      </c>
      <c r="H37" s="34">
        <f t="shared" si="2"/>
        <v>1.047004566758803</v>
      </c>
      <c r="I37" s="34">
        <f t="shared" si="2"/>
        <v>1.112649063032368</v>
      </c>
      <c r="J37" s="34">
        <f t="shared" si="2"/>
        <v>1.0228862710850808</v>
      </c>
      <c r="K37" s="34">
        <f t="shared" si="2"/>
        <v>0.75780539557441651</v>
      </c>
      <c r="L37" s="34">
        <f t="shared" si="2"/>
        <v>1.1013395789894604</v>
      </c>
      <c r="M37" s="34"/>
      <c r="N37" s="15"/>
    </row>
    <row r="38" spans="1:14" s="38" customFormat="1" ht="16.5" customHeight="1" thickTop="1" thickBot="1">
      <c r="A38" s="32" t="s">
        <v>53</v>
      </c>
      <c r="B38" s="34"/>
      <c r="C38" s="34">
        <f t="shared" si="2"/>
        <v>1.0892100923942527</v>
      </c>
      <c r="D38" s="34">
        <f t="shared" si="2"/>
        <v>1.1221767269845464</v>
      </c>
      <c r="E38" s="34">
        <f t="shared" si="2"/>
        <v>1.0033831077928139</v>
      </c>
      <c r="F38" s="34">
        <f t="shared" si="2"/>
        <v>0.90909090909090906</v>
      </c>
      <c r="G38" s="34">
        <f t="shared" si="2"/>
        <v>0.75290697674418605</v>
      </c>
      <c r="H38" s="34">
        <f t="shared" si="2"/>
        <v>1.032475840479107</v>
      </c>
      <c r="I38" s="34">
        <f t="shared" si="2"/>
        <v>1.048986147359968</v>
      </c>
      <c r="J38" s="34">
        <f t="shared" si="2"/>
        <v>1.0201207593067199</v>
      </c>
      <c r="K38" s="34">
        <f t="shared" si="2"/>
        <v>0.58153058850895556</v>
      </c>
      <c r="L38" s="34">
        <f t="shared" si="2"/>
        <v>1.0920884384288065</v>
      </c>
      <c r="M38" s="34"/>
      <c r="N38" s="15"/>
    </row>
    <row r="39" spans="1:14" ht="16.5" customHeight="1" thickTop="1" thickBot="1">
      <c r="A39" s="32" t="s">
        <v>54</v>
      </c>
      <c r="B39" s="39"/>
      <c r="C39" s="34">
        <f t="shared" si="2"/>
        <v>1.0731326355232802</v>
      </c>
      <c r="D39" s="34">
        <f t="shared" si="2"/>
        <v>1.1153740651605724</v>
      </c>
      <c r="E39" s="34">
        <f t="shared" si="2"/>
        <v>1.0389113505006378</v>
      </c>
      <c r="F39" s="34">
        <f t="shared" si="2"/>
        <v>0.83333333333333337</v>
      </c>
      <c r="G39" s="34">
        <f t="shared" si="2"/>
        <v>0.77309782608695654</v>
      </c>
      <c r="H39" s="34">
        <f t="shared" si="2"/>
        <v>1.0196968578529071</v>
      </c>
      <c r="I39" s="34">
        <f t="shared" si="2"/>
        <v>1.0973300511266806</v>
      </c>
      <c r="J39" s="34">
        <f t="shared" si="2"/>
        <v>1.0240934205512511</v>
      </c>
      <c r="K39" s="34">
        <f t="shared" si="2"/>
        <v>0.58153058850895556</v>
      </c>
      <c r="L39" s="34">
        <f t="shared" si="2"/>
        <v>1.0886786646719451</v>
      </c>
      <c r="M39" s="39"/>
      <c r="N39" s="15"/>
    </row>
    <row r="40" spans="1:14" s="23" customFormat="1" ht="16.5" customHeight="1" thickTop="1" thickBot="1">
      <c r="A40" s="40" t="s">
        <v>55</v>
      </c>
      <c r="B40" s="41"/>
      <c r="C40" s="41">
        <f>C15/C94</f>
        <v>0.92404509573896965</v>
      </c>
      <c r="D40" s="41">
        <f t="shared" ref="D40:M40" si="3">D15/D94</f>
        <v>1.0532963001781783</v>
      </c>
      <c r="E40" s="41">
        <f t="shared" si="3"/>
        <v>1.5138401559454191</v>
      </c>
      <c r="F40" s="41">
        <f t="shared" si="3"/>
        <v>0</v>
      </c>
      <c r="G40" s="41">
        <f t="shared" si="3"/>
        <v>1.0625</v>
      </c>
      <c r="H40" s="41">
        <f t="shared" si="3"/>
        <v>0.89951356886840761</v>
      </c>
      <c r="I40" s="41">
        <f t="shared" si="3"/>
        <v>1.9</v>
      </c>
      <c r="J40" s="41">
        <f t="shared" si="3"/>
        <v>1.0661879775384333</v>
      </c>
      <c r="K40" s="42" t="s">
        <v>56</v>
      </c>
      <c r="L40" s="41">
        <f t="shared" si="3"/>
        <v>1.0561527321679891</v>
      </c>
      <c r="M40" s="41">
        <f t="shared" si="3"/>
        <v>0.85206916151744627</v>
      </c>
      <c r="N40" s="43"/>
    </row>
    <row r="41" spans="1:14" s="3" customFormat="1" ht="54" customHeight="1" thickTop="1">
      <c r="A41" s="44"/>
      <c r="D41" s="3" t="s">
        <v>57</v>
      </c>
      <c r="G41" s="4" t="s">
        <v>1</v>
      </c>
      <c r="H41" s="5" t="str">
        <f>$H$1</f>
        <v>12</v>
      </c>
      <c r="I41" s="3" t="s">
        <v>3</v>
      </c>
      <c r="J41" s="4" t="s">
        <v>4</v>
      </c>
      <c r="N41" s="15"/>
    </row>
    <row r="42" spans="1:14" ht="15" customHeight="1" thickBot="1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  <c r="L42" s="8" t="s">
        <v>5</v>
      </c>
      <c r="M42" s="8"/>
      <c r="N42" s="15"/>
    </row>
    <row r="43" spans="1:14" s="12" customFormat="1" ht="15" customHeight="1" thickTop="1" thickBot="1">
      <c r="A43" s="11" t="s">
        <v>6</v>
      </c>
      <c r="B43" s="11" t="s">
        <v>7</v>
      </c>
      <c r="C43" s="11" t="s">
        <v>58</v>
      </c>
      <c r="D43" s="11" t="s">
        <v>59</v>
      </c>
      <c r="E43" s="11" t="s">
        <v>60</v>
      </c>
      <c r="F43" s="11" t="s">
        <v>61</v>
      </c>
      <c r="G43" s="11" t="s">
        <v>62</v>
      </c>
      <c r="H43" s="11" t="s">
        <v>10</v>
      </c>
      <c r="I43" s="11" t="s">
        <v>14</v>
      </c>
      <c r="J43" s="11" t="s">
        <v>15</v>
      </c>
      <c r="K43" s="11" t="s">
        <v>16</v>
      </c>
      <c r="L43" s="11" t="s">
        <v>17</v>
      </c>
      <c r="M43" s="11" t="s">
        <v>18</v>
      </c>
      <c r="N43" s="15"/>
    </row>
    <row r="44" spans="1:14" ht="15" customHeight="1" thickTop="1">
      <c r="A44" s="13" t="s">
        <v>19</v>
      </c>
      <c r="B44" s="14">
        <f>'[1]H25 ポバール'!C4+'[1]H25 ポバール'!C17+'[1]H25 ポバール'!C33+'[1]H25 ポバール'!C46</f>
        <v>59076</v>
      </c>
      <c r="C44" s="14">
        <f>'[1]H25 ポバール'!D4+'[1]H25 ポバール'!D17+'[1]H25 ポバール'!D33+'[1]H25 ポバール'!D46</f>
        <v>21466</v>
      </c>
      <c r="D44" s="14">
        <f>'[1]H25 ポバール'!E4+'[1]H25 ポバール'!E17+'[1]H25 ポバール'!E33+'[1]H25 ポバール'!E46</f>
        <v>5567</v>
      </c>
      <c r="E44" s="14">
        <f>'[1]H25 ポバール'!F4+'[1]H25 ポバール'!F17+'[1]H25 ポバール'!F33+'[1]H25 ポバール'!F46</f>
        <v>259</v>
      </c>
      <c r="F44" s="14">
        <f>'[1]H25 ポバール'!G4+'[1]H25 ポバール'!G17+'[1]H25 ポバール'!G33+'[1]H25 ポバール'!G46</f>
        <v>1162</v>
      </c>
      <c r="G44" s="14">
        <f>'[1]H25 ポバール'!H4+'[1]H25 ポバール'!H17+'[1]H25 ポバール'!H33+'[1]H25 ポバール'!H46</f>
        <v>280</v>
      </c>
      <c r="H44" s="14">
        <f>'[1]H25 ポバール'!I4+'[1]H25 ポバール'!I17+'[1]H25 ポバール'!I33+'[1]H25 ポバール'!I46</f>
        <v>1795</v>
      </c>
      <c r="I44" s="14">
        <f>'[1]H25 ポバール'!J4+'[1]H25 ポバール'!J17+'[1]H25 ポバール'!J33+'[1]H25 ポバール'!J46</f>
        <v>878</v>
      </c>
      <c r="J44" s="14">
        <f>'[1]H25 ポバール'!K4+'[1]H25 ポバール'!K17+'[1]H25 ポバール'!K33+'[1]H25 ポバール'!K46</f>
        <v>4374</v>
      </c>
      <c r="K44" s="14">
        <f>'[1]H25 ポバール'!L4+'[1]H25 ポバール'!L17+'[1]H25 ポバール'!L33+'[1]H25 ポバール'!L46</f>
        <v>8614</v>
      </c>
      <c r="L44" s="14">
        <f>'[1]H25 ポバール'!M4+'[1]H25 ポバール'!M17+'[1]H25 ポバール'!M33+'[1]H25 ポバール'!M46</f>
        <v>18555</v>
      </c>
      <c r="M44" s="14">
        <f>'[1]H25 ポバール'!N4+'[1]H25 ポバール'!N17+'[1]H25 ポバール'!N33+'[1]H25 ポバール'!N46</f>
        <v>61987</v>
      </c>
      <c r="N44" s="15"/>
    </row>
    <row r="45" spans="1:14" ht="15" customHeight="1">
      <c r="A45" s="17" t="s">
        <v>20</v>
      </c>
      <c r="B45" s="15">
        <f>'[1]H25 ポバール'!C5+'[1]H25 ポバール'!C18+'[1]H25 ポバール'!C34+'[1]H25 ポバール'!C47</f>
        <v>61987</v>
      </c>
      <c r="C45" s="15">
        <f>'[1]H25 ポバール'!D5+'[1]H25 ポバール'!D18+'[1]H25 ポバール'!D34+'[1]H25 ポバール'!D47</f>
        <v>19277</v>
      </c>
      <c r="D45" s="15">
        <f>'[1]H25 ポバール'!E5+'[1]H25 ポバール'!E18+'[1]H25 ポバール'!E34+'[1]H25 ポバール'!E47</f>
        <v>5751</v>
      </c>
      <c r="E45" s="15">
        <f>'[1]H25 ポバール'!F5+'[1]H25 ポバール'!F18+'[1]H25 ポバール'!F34+'[1]H25 ポバール'!F47</f>
        <v>221</v>
      </c>
      <c r="F45" s="15">
        <f>'[1]H25 ポバール'!G5+'[1]H25 ポバール'!G18+'[1]H25 ポバール'!G34+'[1]H25 ポバール'!G47</f>
        <v>1149</v>
      </c>
      <c r="G45" s="15">
        <f>'[1]H25 ポバール'!H5+'[1]H25 ポバール'!H18+'[1]H25 ポバール'!H34+'[1]H25 ポバール'!H47</f>
        <v>305</v>
      </c>
      <c r="H45" s="15">
        <f>'[1]H25 ポバール'!I5+'[1]H25 ポバール'!I18+'[1]H25 ポバール'!I34+'[1]H25 ポバール'!I47</f>
        <v>1793</v>
      </c>
      <c r="I45" s="15">
        <f>'[1]H25 ポバール'!J5+'[1]H25 ポバール'!J18+'[1]H25 ポバール'!J34+'[1]H25 ポバール'!J47</f>
        <v>953</v>
      </c>
      <c r="J45" s="15">
        <f>'[1]H25 ポバール'!K5+'[1]H25 ポバール'!K18+'[1]H25 ポバール'!K34+'[1]H25 ポバール'!K47</f>
        <v>4421</v>
      </c>
      <c r="K45" s="15">
        <f>'[1]H25 ポバール'!L5+'[1]H25 ポバール'!L18+'[1]H25 ポバール'!L34+'[1]H25 ポバール'!L47</f>
        <v>9588</v>
      </c>
      <c r="L45" s="15">
        <f>'[1]H25 ポバール'!M5+'[1]H25 ポバール'!M18+'[1]H25 ポバール'!M34+'[1]H25 ポバール'!M47</f>
        <v>19760</v>
      </c>
      <c r="M45" s="15">
        <f>'[1]H25 ポバール'!N5+'[1]H25 ポバール'!N18+'[1]H25 ポバール'!N34+'[1]H25 ポバール'!N47</f>
        <v>61504</v>
      </c>
      <c r="N45" s="15"/>
    </row>
    <row r="46" spans="1:14" ht="15" customHeight="1">
      <c r="A46" s="17" t="s">
        <v>21</v>
      </c>
      <c r="B46" s="15">
        <f>'[1]H25 ポバール'!C6+'[1]H25 ポバール'!C19+'[1]H25 ポバール'!C35+'[1]H25 ポバール'!C48</f>
        <v>61504</v>
      </c>
      <c r="C46" s="15">
        <f>'[1]H25 ポバール'!D6+'[1]H25 ポバール'!D19+'[1]H25 ポバール'!D35+'[1]H25 ポバール'!D48</f>
        <v>16686</v>
      </c>
      <c r="D46" s="15">
        <f>'[1]H25 ポバール'!E6+'[1]H25 ポバール'!E19+'[1]H25 ポバール'!E35+'[1]H25 ポバール'!E48</f>
        <v>5939</v>
      </c>
      <c r="E46" s="15">
        <f>'[1]H25 ポバール'!F6+'[1]H25 ポバール'!F19+'[1]H25 ポバール'!F35+'[1]H25 ポバール'!F48</f>
        <v>250</v>
      </c>
      <c r="F46" s="15">
        <f>'[1]H25 ポバール'!G6+'[1]H25 ポバール'!G19+'[1]H25 ポバール'!G35+'[1]H25 ポバール'!G48</f>
        <v>1242</v>
      </c>
      <c r="G46" s="15">
        <f>'[1]H25 ポバール'!H6+'[1]H25 ポバール'!H19+'[1]H25 ポバール'!H35+'[1]H25 ポバール'!H48</f>
        <v>338</v>
      </c>
      <c r="H46" s="15">
        <f>'[1]H25 ポバール'!I6+'[1]H25 ポバール'!I19+'[1]H25 ポバール'!I35+'[1]H25 ポバール'!I48</f>
        <v>1661</v>
      </c>
      <c r="I46" s="15">
        <f>'[1]H25 ポバール'!J6+'[1]H25 ポバール'!J19+'[1]H25 ポバール'!J35+'[1]H25 ポバール'!J48</f>
        <v>1003</v>
      </c>
      <c r="J46" s="15">
        <f>'[1]H25 ポバール'!K6+'[1]H25 ポバール'!K19+'[1]H25 ポバール'!K35+'[1]H25 ポバール'!K48</f>
        <v>4494</v>
      </c>
      <c r="K46" s="15">
        <f>'[1]H25 ポバール'!L6+'[1]H25 ポバール'!L19+'[1]H25 ポバール'!L35+'[1]H25 ポバール'!L48</f>
        <v>8669</v>
      </c>
      <c r="L46" s="15">
        <f>'[1]H25 ポバール'!M6+'[1]H25 ポバール'!M19+'[1]H25 ポバール'!M35+'[1]H25 ポバール'!M48</f>
        <v>19102</v>
      </c>
      <c r="M46" s="15">
        <f>'[1]H25 ポバール'!N6+'[1]H25 ポバール'!N19+'[1]H25 ポバール'!N35+'[1]H25 ポバール'!N48</f>
        <v>59088</v>
      </c>
      <c r="N46" s="15"/>
    </row>
    <row r="47" spans="1:14" ht="15" customHeight="1">
      <c r="A47" s="17" t="s">
        <v>22</v>
      </c>
      <c r="B47" s="15">
        <f>'[1]H25 ポバール'!C7+'[1]H25 ポバール'!C20+'[1]H25 ポバール'!C36+'[1]H25 ポバール'!C49</f>
        <v>59088</v>
      </c>
      <c r="C47" s="15">
        <f>'[1]H25 ポバール'!D7+'[1]H25 ポバール'!D20+'[1]H25 ポバール'!D36+'[1]H25 ポバール'!D49</f>
        <v>17027</v>
      </c>
      <c r="D47" s="15">
        <f>'[1]H25 ポバール'!E7+'[1]H25 ポバール'!E20+'[1]H25 ポバール'!E36+'[1]H25 ポバール'!E49</f>
        <v>6983</v>
      </c>
      <c r="E47" s="15">
        <f>'[1]H25 ポバール'!F7+'[1]H25 ポバール'!F20+'[1]H25 ポバール'!F36+'[1]H25 ポバール'!F49</f>
        <v>270</v>
      </c>
      <c r="F47" s="15">
        <f>'[1]H25 ポバール'!G7+'[1]H25 ポバール'!G20+'[1]H25 ポバール'!G36+'[1]H25 ポバール'!G49</f>
        <v>1373</v>
      </c>
      <c r="G47" s="15">
        <f>'[1]H25 ポバール'!H7+'[1]H25 ポバール'!H20+'[1]H25 ポバール'!H36+'[1]H25 ポバール'!H49</f>
        <v>339</v>
      </c>
      <c r="H47" s="15">
        <f>'[1]H25 ポバール'!I7+'[1]H25 ポバール'!I20+'[1]H25 ポバール'!I36+'[1]H25 ポバール'!I49</f>
        <v>1481</v>
      </c>
      <c r="I47" s="15">
        <f>'[1]H25 ポバール'!J7+'[1]H25 ポバール'!J20+'[1]H25 ポバール'!J36+'[1]H25 ポバール'!J49</f>
        <v>1528</v>
      </c>
      <c r="J47" s="15">
        <f>'[1]H25 ポバール'!K7+'[1]H25 ポバール'!K20+'[1]H25 ポバール'!K36+'[1]H25 ポバール'!K49</f>
        <v>4991</v>
      </c>
      <c r="K47" s="15">
        <f>'[1]H25 ポバール'!L7+'[1]H25 ポバール'!L20+'[1]H25 ポバール'!L36+'[1]H25 ポバール'!L49</f>
        <v>8226</v>
      </c>
      <c r="L47" s="15">
        <f>'[1]H25 ポバール'!M7+'[1]H25 ポバール'!M20+'[1]H25 ポバール'!M36+'[1]H25 ポバール'!M49</f>
        <v>20200</v>
      </c>
      <c r="M47" s="15">
        <f>'[1]H25 ポバール'!N7+'[1]H25 ポバール'!N20+'[1]H25 ポバール'!N36+'[1]H25 ポバール'!N49</f>
        <v>55915</v>
      </c>
      <c r="N47" s="15"/>
    </row>
    <row r="48" spans="1:14" s="23" customFormat="1" ht="15" customHeight="1">
      <c r="A48" s="17" t="s">
        <v>23</v>
      </c>
      <c r="B48" s="15">
        <f>'[1]H25 ポバール'!C8+'[1]H25 ポバール'!C21+'[1]H25 ポバール'!C37+'[1]H25 ポバール'!C50</f>
        <v>55915</v>
      </c>
      <c r="C48" s="15">
        <f>'[1]H25 ポバール'!D8+'[1]H25 ポバール'!D21+'[1]H25 ポバール'!D37+'[1]H25 ポバール'!D50</f>
        <v>21019</v>
      </c>
      <c r="D48" s="15">
        <f>'[1]H25 ポバール'!E8+'[1]H25 ポバール'!E21+'[1]H25 ポバール'!E37+'[1]H25 ポバール'!E50</f>
        <v>6238</v>
      </c>
      <c r="E48" s="15">
        <f>'[1]H25 ポバール'!F8+'[1]H25 ポバール'!F21+'[1]H25 ポバール'!F37+'[1]H25 ポバール'!F50</f>
        <v>239</v>
      </c>
      <c r="F48" s="15">
        <f>'[1]H25 ポバール'!G8+'[1]H25 ポバール'!G21+'[1]H25 ポバール'!G37+'[1]H25 ポバール'!G50</f>
        <v>1100</v>
      </c>
      <c r="G48" s="15">
        <f>'[1]H25 ポバール'!H8+'[1]H25 ポバール'!H21+'[1]H25 ポバール'!H37+'[1]H25 ポバール'!H50</f>
        <v>351</v>
      </c>
      <c r="H48" s="15">
        <f>'[1]H25 ポバール'!I8+'[1]H25 ポバール'!I21+'[1]H25 ポバール'!I37+'[1]H25 ポバール'!I50</f>
        <v>1646</v>
      </c>
      <c r="I48" s="15">
        <f>'[1]H25 ポバール'!J8+'[1]H25 ポバール'!J21+'[1]H25 ポバール'!J37+'[1]H25 ポバール'!J50</f>
        <v>1561</v>
      </c>
      <c r="J48" s="15">
        <f>'[1]H25 ポバール'!K8+'[1]H25 ポバール'!K21+'[1]H25 ポバール'!K37+'[1]H25 ポバール'!K50</f>
        <v>4897</v>
      </c>
      <c r="K48" s="15">
        <f>'[1]H25 ポバール'!L8+'[1]H25 ポバール'!L21+'[1]H25 ポバール'!L37+'[1]H25 ポバール'!L50</f>
        <v>8536</v>
      </c>
      <c r="L48" s="15">
        <f>'[1]H25 ポバール'!M8+'[1]H25 ポバール'!M21+'[1]H25 ポバール'!M37+'[1]H25 ポバール'!M50</f>
        <v>19671</v>
      </c>
      <c r="M48" s="15">
        <f>'[1]H25 ポバール'!N8+'[1]H25 ポバール'!N21+'[1]H25 ポバール'!N37+'[1]H25 ポバール'!N50</f>
        <v>57263</v>
      </c>
      <c r="N48" s="43"/>
    </row>
    <row r="49" spans="1:14" ht="15" customHeight="1">
      <c r="A49" s="17" t="s">
        <v>24</v>
      </c>
      <c r="B49" s="15">
        <f>'[1]H25 ポバール'!C9+'[1]H25 ポバール'!C22+'[1]H25 ポバール'!C38+'[1]H25 ポバール'!C51</f>
        <v>57263</v>
      </c>
      <c r="C49" s="15">
        <f>'[1]H25 ポバール'!D9+'[1]H25 ポバール'!D22+'[1]H25 ポバール'!D38+'[1]H25 ポバール'!D51</f>
        <v>18727</v>
      </c>
      <c r="D49" s="15">
        <f>'[1]H25 ポバール'!E9+'[1]H25 ポバール'!E22+'[1]H25 ポバール'!E38+'[1]H25 ポバール'!E51</f>
        <v>5038</v>
      </c>
      <c r="E49" s="15">
        <f>'[1]H25 ポバール'!F9+'[1]H25 ポバール'!F22+'[1]H25 ポバール'!F38+'[1]H25 ポバール'!F51</f>
        <v>238</v>
      </c>
      <c r="F49" s="15">
        <f>'[1]H25 ポバール'!G9+'[1]H25 ポバール'!G22+'[1]H25 ポバール'!G38+'[1]H25 ポバール'!G51</f>
        <v>1083</v>
      </c>
      <c r="G49" s="15">
        <f>'[1]H25 ポバール'!H9+'[1]H25 ポバール'!H22+'[1]H25 ポバール'!H38+'[1]H25 ポバール'!H51</f>
        <v>360</v>
      </c>
      <c r="H49" s="15">
        <f>'[1]H25 ポバール'!I9+'[1]H25 ポバール'!I22+'[1]H25 ポバール'!I38+'[1]H25 ポバール'!I51</f>
        <v>1752</v>
      </c>
      <c r="I49" s="15">
        <f>'[1]H25 ポバール'!J9+'[1]H25 ポバール'!J22+'[1]H25 ポバール'!J38+'[1]H25 ポバール'!J51</f>
        <v>1652</v>
      </c>
      <c r="J49" s="15">
        <f>'[1]H25 ポバール'!K9+'[1]H25 ポバール'!K22+'[1]H25 ポバール'!K38+'[1]H25 ポバール'!K51</f>
        <v>5085</v>
      </c>
      <c r="K49" s="15">
        <f>'[1]H25 ポバール'!L9+'[1]H25 ポバール'!L22+'[1]H25 ポバール'!L38+'[1]H25 ポバール'!L51</f>
        <v>7905</v>
      </c>
      <c r="L49" s="15">
        <f>'[1]H25 ポバール'!M9+'[1]H25 ポバール'!M22+'[1]H25 ポバール'!M38+'[1]H25 ポバール'!M51</f>
        <v>18028</v>
      </c>
      <c r="M49" s="15">
        <f>'[1]H25 ポバール'!N9+'[1]H25 ポバール'!N22+'[1]H25 ポバール'!N38+'[1]H25 ポバール'!N51</f>
        <v>57962</v>
      </c>
      <c r="N49" s="15"/>
    </row>
    <row r="50" spans="1:14" ht="15" customHeight="1">
      <c r="A50" s="17" t="s">
        <v>25</v>
      </c>
      <c r="B50" s="15">
        <f>'[1]H25 ポバール'!C10+'[1]H25 ポバール'!C23+'[1]H25 ポバール'!C39+'[1]H25 ポバール'!C52</f>
        <v>57962</v>
      </c>
      <c r="C50" s="15">
        <f>'[1]H25 ポバール'!D10+'[1]H25 ポバール'!D23+'[1]H25 ポバール'!D39+'[1]H25 ポバール'!D52</f>
        <v>20332</v>
      </c>
      <c r="D50" s="15">
        <f>'[1]H25 ポバール'!E10+'[1]H25 ポバール'!E23+'[1]H25 ポバール'!E39+'[1]H25 ポバール'!E52</f>
        <v>4998</v>
      </c>
      <c r="E50" s="15">
        <f>'[1]H25 ポバール'!F10+'[1]H25 ポバール'!F23+'[1]H25 ポバール'!F39+'[1]H25 ポバール'!F52</f>
        <v>267</v>
      </c>
      <c r="F50" s="15">
        <f>'[1]H25 ポバール'!G10+'[1]H25 ポバール'!G23+'[1]H25 ポバール'!G39+'[1]H25 ポバール'!G52</f>
        <v>1205</v>
      </c>
      <c r="G50" s="15">
        <f>'[1]H25 ポバール'!H10+'[1]H25 ポバール'!H23+'[1]H25 ポバール'!H39+'[1]H25 ポバール'!H52</f>
        <v>421</v>
      </c>
      <c r="H50" s="15">
        <f>'[1]H25 ポバール'!I10+'[1]H25 ポバール'!I23+'[1]H25 ポバール'!I39+'[1]H25 ポバール'!I52</f>
        <v>1710</v>
      </c>
      <c r="I50" s="15">
        <f>'[1]H25 ポバール'!J10+'[1]H25 ポバール'!J23+'[1]H25 ポバール'!J39+'[1]H25 ポバール'!J52</f>
        <v>1254</v>
      </c>
      <c r="J50" s="15">
        <f>'[1]H25 ポバール'!K10+'[1]H25 ポバール'!K23+'[1]H25 ポバール'!K39+'[1]H25 ポバール'!K52</f>
        <v>4857</v>
      </c>
      <c r="K50" s="15">
        <f>'[1]H25 ポバール'!L10+'[1]H25 ポバール'!L23+'[1]H25 ポバール'!L39+'[1]H25 ポバール'!L52</f>
        <v>8822</v>
      </c>
      <c r="L50" s="15">
        <f>'[1]H25 ポバール'!M10+'[1]H25 ポバール'!M23+'[1]H25 ポバール'!M39+'[1]H25 ポバール'!M52</f>
        <v>18677</v>
      </c>
      <c r="M50" s="15">
        <f>'[1]H25 ポバール'!N10+'[1]H25 ポバール'!N23+'[1]H25 ポバール'!N39+'[1]H25 ポバール'!N52</f>
        <v>59617</v>
      </c>
      <c r="N50" s="15"/>
    </row>
    <row r="51" spans="1:14" ht="15" customHeight="1">
      <c r="A51" s="17" t="s">
        <v>26</v>
      </c>
      <c r="B51" s="15">
        <f>'[1]H25 ポバール'!C11+'[1]H25 ポバール'!C24+'[1]H25 ポバール'!C40+'[1]H25 ポバール'!C53</f>
        <v>59617</v>
      </c>
      <c r="C51" s="15">
        <f>'[1]H25 ポバール'!D11+'[1]H25 ポバール'!D24+'[1]H25 ポバール'!D40+'[1]H25 ポバール'!D53</f>
        <v>20154</v>
      </c>
      <c r="D51" s="15">
        <f>'[1]H25 ポバール'!E11+'[1]H25 ポバール'!E24+'[1]H25 ポバール'!E40+'[1]H25 ポバール'!E53</f>
        <v>5370</v>
      </c>
      <c r="E51" s="15">
        <f>'[1]H25 ポバール'!F11+'[1]H25 ポバール'!F24+'[1]H25 ポバール'!F40+'[1]H25 ポバール'!F53</f>
        <v>240</v>
      </c>
      <c r="F51" s="15">
        <f>'[1]H25 ポバール'!G11+'[1]H25 ポバール'!G24+'[1]H25 ポバール'!G40+'[1]H25 ポバール'!G53</f>
        <v>1149</v>
      </c>
      <c r="G51" s="15">
        <f>'[1]H25 ポバール'!H11+'[1]H25 ポバール'!H24+'[1]H25 ポバール'!H40+'[1]H25 ポバール'!H53</f>
        <v>359</v>
      </c>
      <c r="H51" s="15">
        <f>'[1]H25 ポバール'!I11+'[1]H25 ポバール'!I24+'[1]H25 ポバール'!I40+'[1]H25 ポバール'!I53</f>
        <v>1670</v>
      </c>
      <c r="I51" s="15">
        <f>'[1]H25 ポバール'!J11+'[1]H25 ポバール'!J24+'[1]H25 ポバール'!J40+'[1]H25 ポバール'!J53</f>
        <v>1485</v>
      </c>
      <c r="J51" s="15">
        <f>'[1]H25 ポバール'!K11+'[1]H25 ポバール'!K24+'[1]H25 ポバール'!K40+'[1]H25 ポバール'!K53</f>
        <v>4903</v>
      </c>
      <c r="K51" s="15">
        <f>'[1]H25 ポバール'!L11+'[1]H25 ポバール'!L24+'[1]H25 ポバール'!L40+'[1]H25 ポバール'!L53</f>
        <v>8666</v>
      </c>
      <c r="L51" s="15">
        <f>'[1]H25 ポバール'!M11+'[1]H25 ポバール'!M24+'[1]H25 ポバール'!M40+'[1]H25 ポバール'!M53</f>
        <v>18939</v>
      </c>
      <c r="M51" s="15">
        <f>'[1]H25 ポバール'!N11+'[1]H25 ポバール'!N24+'[1]H25 ポバール'!N40+'[1]H25 ポバール'!N53</f>
        <v>60832</v>
      </c>
      <c r="N51" s="15"/>
    </row>
    <row r="52" spans="1:14" ht="15" customHeight="1">
      <c r="A52" s="17" t="s">
        <v>27</v>
      </c>
      <c r="B52" s="18">
        <f>'[1]H25 ポバール'!C12+'[1]H25 ポバール'!C25+'[1]H25 ポバール'!C41+'[1]H25 ポバール'!C54</f>
        <v>60832</v>
      </c>
      <c r="C52" s="18">
        <f>'[1]H25 ポバール'!D12+'[1]H25 ポバール'!D25+'[1]H25 ポバール'!D41+'[1]H25 ポバール'!D54</f>
        <v>17413</v>
      </c>
      <c r="D52" s="18">
        <f>'[1]H25 ポバール'!E12+'[1]H25 ポバール'!E25+'[1]H25 ポバール'!E41+'[1]H25 ポバール'!E54</f>
        <v>2826</v>
      </c>
      <c r="E52" s="18">
        <f>'[1]H25 ポバール'!F12+'[1]H25 ポバール'!F25+'[1]H25 ポバール'!F41+'[1]H25 ポバール'!F54</f>
        <v>255</v>
      </c>
      <c r="F52" s="18">
        <f>'[1]H25 ポバール'!G12+'[1]H25 ポバール'!G25+'[1]H25 ポバール'!G41+'[1]H25 ポバール'!G54</f>
        <v>1096</v>
      </c>
      <c r="G52" s="18">
        <f>'[1]H25 ポバール'!H12+'[1]H25 ポバール'!H25+'[1]H25 ポバール'!H41+'[1]H25 ポバール'!H54</f>
        <v>331</v>
      </c>
      <c r="H52" s="18">
        <f>'[1]H25 ポバール'!I12+'[1]H25 ポバール'!I25+'[1]H25 ポバール'!I41+'[1]H25 ポバール'!I54</f>
        <v>1533</v>
      </c>
      <c r="I52" s="18">
        <f>'[1]H25 ポバール'!J12+'[1]H25 ポバール'!J25+'[1]H25 ポバール'!J41+'[1]H25 ポバール'!J54</f>
        <v>1784</v>
      </c>
      <c r="J52" s="18">
        <f>'[1]H25 ポバール'!K12+'[1]H25 ポバール'!K25+'[1]H25 ポバール'!K41+'[1]H25 ポバール'!K54</f>
        <v>4999</v>
      </c>
      <c r="K52" s="18">
        <f>'[1]H25 ポバール'!L12+'[1]H25 ポバール'!L25+'[1]H25 ポバール'!L41+'[1]H25 ポバール'!L54</f>
        <v>9180</v>
      </c>
      <c r="L52" s="18">
        <f>'[1]H25 ポバール'!M12+'[1]H25 ポバール'!M25+'[1]H25 ポバール'!M41+'[1]H25 ポバール'!M54</f>
        <v>17005</v>
      </c>
      <c r="M52" s="18">
        <f>'[1]H25 ポバール'!N12+'[1]H25 ポバール'!N25+'[1]H25 ポバール'!N41+'[1]H25 ポバール'!N54</f>
        <v>61240</v>
      </c>
      <c r="N52" s="15"/>
    </row>
    <row r="53" spans="1:14" ht="15" customHeight="1">
      <c r="A53" s="17" t="s">
        <v>28</v>
      </c>
      <c r="B53" s="18">
        <f>'[1]H25 ポバール'!C13+'[1]H25 ポバール'!C26+'[1]H25 ポバール'!C42+'[1]H25 ポバール'!C55</f>
        <v>61240</v>
      </c>
      <c r="C53" s="18">
        <f>'[1]H25 ポバール'!D13+'[1]H25 ポバール'!D26+'[1]H25 ポバール'!D42+'[1]H25 ポバール'!D55</f>
        <v>18615</v>
      </c>
      <c r="D53" s="18">
        <f>'[1]H25 ポバール'!E13+'[1]H25 ポバール'!E26+'[1]H25 ポバール'!E42+'[1]H25 ポバール'!E55</f>
        <v>4348</v>
      </c>
      <c r="E53" s="18">
        <f>'[1]H25 ポバール'!F13+'[1]H25 ポバール'!F26+'[1]H25 ポバール'!F42+'[1]H25 ポバール'!F55</f>
        <v>273</v>
      </c>
      <c r="F53" s="18">
        <f>'[1]H25 ポバール'!G13+'[1]H25 ポバール'!G26+'[1]H25 ポバール'!G42+'[1]H25 ポバール'!G55</f>
        <v>1349</v>
      </c>
      <c r="G53" s="18">
        <f>'[1]H25 ポバール'!H13+'[1]H25 ポバール'!H26+'[1]H25 ポバール'!H42+'[1]H25 ポバール'!H55</f>
        <v>347</v>
      </c>
      <c r="H53" s="18">
        <f>'[1]H25 ポバール'!I13+'[1]H25 ポバール'!I26+'[1]H25 ポバール'!I42+'[1]H25 ポバール'!I55</f>
        <v>1750</v>
      </c>
      <c r="I53" s="18">
        <f>'[1]H25 ポバール'!J13+'[1]H25 ポバール'!J26+'[1]H25 ポバール'!J42+'[1]H25 ポバール'!J55</f>
        <v>1688</v>
      </c>
      <c r="J53" s="18">
        <f>'[1]H25 ポバール'!K13+'[1]H25 ポバール'!K26+'[1]H25 ポバール'!K42+'[1]H25 ポバール'!K55</f>
        <v>5407</v>
      </c>
      <c r="K53" s="18">
        <f>'[1]H25 ポバール'!L13+'[1]H25 ポバール'!L26+'[1]H25 ポバール'!L42+'[1]H25 ポバール'!L55</f>
        <v>9976</v>
      </c>
      <c r="L53" s="18">
        <f>'[1]H25 ポバール'!M13+'[1]H25 ポバール'!M26+'[1]H25 ポバール'!M42+'[1]H25 ポバール'!M55</f>
        <v>19731</v>
      </c>
      <c r="M53" s="18">
        <f>'[1]H25 ポバール'!N13+'[1]H25 ポバール'!N26+'[1]H25 ポバール'!N42+'[1]H25 ポバール'!N55</f>
        <v>60124</v>
      </c>
      <c r="N53" s="15"/>
    </row>
    <row r="54" spans="1:14" ht="15" customHeight="1">
      <c r="A54" s="17" t="s">
        <v>29</v>
      </c>
      <c r="B54" s="15">
        <f>'[1]H25 ポバール'!C14+'[1]H25 ポバール'!C27+'[1]H25 ポバール'!C43+'[1]H25 ポバール'!C56</f>
        <v>60124</v>
      </c>
      <c r="C54" s="15">
        <f>'[1]H25 ポバール'!D14+'[1]H25 ポバール'!D27+'[1]H25 ポバール'!D43+'[1]H25 ポバール'!D56</f>
        <v>20643</v>
      </c>
      <c r="D54" s="15">
        <f>'[1]H25 ポバール'!E14+'[1]H25 ポバール'!E27+'[1]H25 ポバール'!E43+'[1]H25 ポバール'!E56</f>
        <v>5761</v>
      </c>
      <c r="E54" s="15">
        <f>'[1]H25 ポバール'!F14+'[1]H25 ポバール'!F27+'[1]H25 ポバール'!F43+'[1]H25 ポバール'!F56</f>
        <v>279</v>
      </c>
      <c r="F54" s="15">
        <f>'[1]H25 ポバール'!G14+'[1]H25 ポバール'!G27+'[1]H25 ポバール'!G43+'[1]H25 ポバール'!G56</f>
        <v>1086</v>
      </c>
      <c r="G54" s="15">
        <f>'[1]H25 ポバール'!H14+'[1]H25 ポバール'!H27+'[1]H25 ポバール'!H43+'[1]H25 ポバール'!H56</f>
        <v>363</v>
      </c>
      <c r="H54" s="15">
        <f>'[1]H25 ポバール'!I14+'[1]H25 ポバール'!I27+'[1]H25 ポバール'!I43+'[1]H25 ポバール'!I56</f>
        <v>1801</v>
      </c>
      <c r="I54" s="15">
        <f>'[1]H25 ポバール'!J14+'[1]H25 ポバール'!J27+'[1]H25 ポバール'!J43+'[1]H25 ポバール'!J56</f>
        <v>1666</v>
      </c>
      <c r="J54" s="15">
        <f>'[1]H25 ポバール'!K14+'[1]H25 ポバール'!K27+'[1]H25 ポバール'!K43+'[1]H25 ポバール'!K56</f>
        <v>5195</v>
      </c>
      <c r="K54" s="15">
        <f>'[1]H25 ポバール'!L14+'[1]H25 ポバール'!L27+'[1]H25 ポバール'!L43+'[1]H25 ポバール'!L56</f>
        <v>11098</v>
      </c>
      <c r="L54" s="15">
        <f>'[1]H25 ポバール'!M14+'[1]H25 ポバール'!M27+'[1]H25 ポバール'!M43+'[1]H25 ポバール'!M56</f>
        <v>22054</v>
      </c>
      <c r="M54" s="15">
        <f>'[1]H25 ポバール'!N14+'[1]H25 ポバール'!N27+'[1]H25 ポバール'!N43+'[1]H25 ポバール'!N56</f>
        <v>58713</v>
      </c>
      <c r="N54" s="15"/>
    </row>
    <row r="55" spans="1:14" ht="15" customHeight="1" thickBot="1">
      <c r="A55" s="19" t="s">
        <v>30</v>
      </c>
      <c r="B55" s="20">
        <f>'[1]H25 ポバール'!C15+'[1]H25 ポバール'!C28+'[1]H25 ポバール'!C44+'[1]H25 ポバール'!C57</f>
        <v>58713</v>
      </c>
      <c r="C55" s="20">
        <f>'[1]H25 ポバール'!D15+'[1]H25 ポバール'!D28+'[1]H25 ポバール'!D44+'[1]H25 ポバール'!D57</f>
        <v>21169</v>
      </c>
      <c r="D55" s="20">
        <f>'[1]H25 ポバール'!E15+'[1]H25 ポバール'!E28+'[1]H25 ポバール'!E44+'[1]H25 ポバール'!E57</f>
        <v>6756</v>
      </c>
      <c r="E55" s="20">
        <f>'[1]H25 ポバール'!F15+'[1]H25 ポバール'!F28+'[1]H25 ポバール'!F44+'[1]H25 ポバール'!F57</f>
        <v>234</v>
      </c>
      <c r="F55" s="20">
        <f>'[1]H25 ポバール'!G15+'[1]H25 ポバール'!G28+'[1]H25 ポバール'!G44+'[1]H25 ポバール'!G57</f>
        <v>1139</v>
      </c>
      <c r="G55" s="20">
        <f>'[1]H25 ポバール'!H15+'[1]H25 ポバール'!H28+'[1]H25 ポバール'!H44+'[1]H25 ポバール'!H57</f>
        <v>327</v>
      </c>
      <c r="H55" s="20">
        <f>'[1]H25 ポバール'!I15+'[1]H25 ポバール'!I28+'[1]H25 ポバール'!I44+'[1]H25 ポバール'!I57</f>
        <v>1884</v>
      </c>
      <c r="I55" s="20">
        <f>'[1]H25 ポバール'!J15+'[1]H25 ポバール'!J28+'[1]H25 ポバール'!J44+'[1]H25 ポバール'!J57</f>
        <v>1222</v>
      </c>
      <c r="J55" s="20">
        <f>'[1]H25 ポバール'!K15+'[1]H25 ポバール'!K28+'[1]H25 ポバール'!K44+'[1]H25 ポバール'!K57</f>
        <v>4806</v>
      </c>
      <c r="K55" s="20">
        <f>'[1]H25 ポバール'!L15+'[1]H25 ポバール'!L28+'[1]H25 ポバール'!L44+'[1]H25 ポバール'!L57</f>
        <v>10323</v>
      </c>
      <c r="L55" s="20">
        <f>'[1]H25 ポバール'!M15+'[1]H25 ポバール'!M28+'[1]H25 ポバール'!M44+'[1]H25 ポバール'!M57</f>
        <v>21885</v>
      </c>
      <c r="M55" s="20">
        <f>'[1]H25 ポバール'!N15+'[1]H25 ポバール'!N28+'[1]H25 ポバール'!N44+'[1]H25 ポバール'!N57</f>
        <v>57997</v>
      </c>
      <c r="N55" s="15"/>
    </row>
    <row r="56" spans="1:14" ht="15" hidden="1" customHeight="1" thickTop="1">
      <c r="A56" s="21" t="s">
        <v>31</v>
      </c>
      <c r="B56" s="22"/>
      <c r="C56" s="22">
        <f t="shared" ref="C56:L56" si="4">C44</f>
        <v>21466</v>
      </c>
      <c r="D56" s="22">
        <f t="shared" si="4"/>
        <v>5567</v>
      </c>
      <c r="E56" s="22">
        <f t="shared" si="4"/>
        <v>259</v>
      </c>
      <c r="F56" s="22">
        <f t="shared" si="4"/>
        <v>1162</v>
      </c>
      <c r="G56" s="22">
        <f t="shared" si="4"/>
        <v>280</v>
      </c>
      <c r="H56" s="22">
        <f t="shared" si="4"/>
        <v>1795</v>
      </c>
      <c r="I56" s="22">
        <f t="shared" si="4"/>
        <v>878</v>
      </c>
      <c r="J56" s="22">
        <f t="shared" si="4"/>
        <v>4374</v>
      </c>
      <c r="K56" s="22">
        <f t="shared" si="4"/>
        <v>8614</v>
      </c>
      <c r="L56" s="22">
        <f t="shared" si="4"/>
        <v>18555</v>
      </c>
      <c r="M56" s="22"/>
      <c r="N56" s="15"/>
    </row>
    <row r="57" spans="1:14" ht="15" hidden="1" customHeight="1">
      <c r="A57" s="24" t="s">
        <v>32</v>
      </c>
      <c r="B57" s="15"/>
      <c r="C57" s="15">
        <f t="shared" ref="C57:L67" si="5">C56+C45</f>
        <v>40743</v>
      </c>
      <c r="D57" s="15">
        <f t="shared" si="5"/>
        <v>11318</v>
      </c>
      <c r="E57" s="15">
        <f t="shared" si="5"/>
        <v>480</v>
      </c>
      <c r="F57" s="15">
        <f t="shared" si="5"/>
        <v>2311</v>
      </c>
      <c r="G57" s="15">
        <f t="shared" si="5"/>
        <v>585</v>
      </c>
      <c r="H57" s="15">
        <f t="shared" si="5"/>
        <v>3588</v>
      </c>
      <c r="I57" s="15">
        <f t="shared" si="5"/>
        <v>1831</v>
      </c>
      <c r="J57" s="15">
        <f t="shared" si="5"/>
        <v>8795</v>
      </c>
      <c r="K57" s="15">
        <f t="shared" si="5"/>
        <v>18202</v>
      </c>
      <c r="L57" s="15">
        <f t="shared" si="5"/>
        <v>38315</v>
      </c>
      <c r="M57" s="15"/>
      <c r="N57" s="15"/>
    </row>
    <row r="58" spans="1:14" ht="15" customHeight="1" thickTop="1">
      <c r="A58" s="25" t="s">
        <v>33</v>
      </c>
      <c r="B58" s="26"/>
      <c r="C58" s="26">
        <f t="shared" si="5"/>
        <v>57429</v>
      </c>
      <c r="D58" s="26">
        <f t="shared" si="5"/>
        <v>17257</v>
      </c>
      <c r="E58" s="26">
        <f t="shared" si="5"/>
        <v>730</v>
      </c>
      <c r="F58" s="26">
        <f t="shared" si="5"/>
        <v>3553</v>
      </c>
      <c r="G58" s="26">
        <f t="shared" si="5"/>
        <v>923</v>
      </c>
      <c r="H58" s="26">
        <f t="shared" si="5"/>
        <v>5249</v>
      </c>
      <c r="I58" s="26">
        <f t="shared" si="5"/>
        <v>2834</v>
      </c>
      <c r="J58" s="26">
        <f t="shared" si="5"/>
        <v>13289</v>
      </c>
      <c r="K58" s="26">
        <f t="shared" si="5"/>
        <v>26871</v>
      </c>
      <c r="L58" s="26">
        <f t="shared" si="5"/>
        <v>57417</v>
      </c>
      <c r="M58" s="26"/>
      <c r="N58" s="15"/>
    </row>
    <row r="59" spans="1:14" ht="15" hidden="1" customHeight="1">
      <c r="A59" s="25" t="s">
        <v>63</v>
      </c>
      <c r="B59" s="26"/>
      <c r="C59" s="26">
        <f t="shared" si="5"/>
        <v>74456</v>
      </c>
      <c r="D59" s="26">
        <f t="shared" si="5"/>
        <v>24240</v>
      </c>
      <c r="E59" s="26">
        <f t="shared" si="5"/>
        <v>1000</v>
      </c>
      <c r="F59" s="26">
        <f t="shared" si="5"/>
        <v>4926</v>
      </c>
      <c r="G59" s="26">
        <f t="shared" si="5"/>
        <v>1262</v>
      </c>
      <c r="H59" s="26">
        <f t="shared" si="5"/>
        <v>6730</v>
      </c>
      <c r="I59" s="26">
        <f t="shared" si="5"/>
        <v>4362</v>
      </c>
      <c r="J59" s="26">
        <f t="shared" si="5"/>
        <v>18280</v>
      </c>
      <c r="K59" s="26">
        <f t="shared" si="5"/>
        <v>35097</v>
      </c>
      <c r="L59" s="26">
        <f t="shared" si="5"/>
        <v>77617</v>
      </c>
      <c r="M59" s="27"/>
      <c r="N59" s="15"/>
    </row>
    <row r="60" spans="1:14" ht="15" hidden="1" customHeight="1">
      <c r="A60" s="24" t="s">
        <v>64</v>
      </c>
      <c r="B60" s="15"/>
      <c r="C60" s="15">
        <f t="shared" si="5"/>
        <v>95475</v>
      </c>
      <c r="D60" s="15">
        <f t="shared" si="5"/>
        <v>30478</v>
      </c>
      <c r="E60" s="15">
        <f t="shared" si="5"/>
        <v>1239</v>
      </c>
      <c r="F60" s="15">
        <f t="shared" si="5"/>
        <v>6026</v>
      </c>
      <c r="G60" s="15">
        <f t="shared" si="5"/>
        <v>1613</v>
      </c>
      <c r="H60" s="15">
        <f t="shared" si="5"/>
        <v>8376</v>
      </c>
      <c r="I60" s="15">
        <f t="shared" si="5"/>
        <v>5923</v>
      </c>
      <c r="J60" s="15">
        <f t="shared" si="5"/>
        <v>23177</v>
      </c>
      <c r="K60" s="15">
        <f t="shared" si="5"/>
        <v>43633</v>
      </c>
      <c r="L60" s="15">
        <f t="shared" si="5"/>
        <v>97288</v>
      </c>
      <c r="M60" s="15"/>
      <c r="N60" s="15"/>
    </row>
    <row r="61" spans="1:14" s="9" customFormat="1" ht="15" customHeight="1">
      <c r="A61" s="25" t="s">
        <v>36</v>
      </c>
      <c r="B61" s="26"/>
      <c r="C61" s="26">
        <f t="shared" si="5"/>
        <v>114202</v>
      </c>
      <c r="D61" s="26">
        <f t="shared" si="5"/>
        <v>35516</v>
      </c>
      <c r="E61" s="26">
        <f t="shared" si="5"/>
        <v>1477</v>
      </c>
      <c r="F61" s="26">
        <f t="shared" si="5"/>
        <v>7109</v>
      </c>
      <c r="G61" s="26">
        <f t="shared" si="5"/>
        <v>1973</v>
      </c>
      <c r="H61" s="26">
        <f t="shared" si="5"/>
        <v>10128</v>
      </c>
      <c r="I61" s="26">
        <f t="shared" si="5"/>
        <v>7575</v>
      </c>
      <c r="J61" s="26">
        <f t="shared" si="5"/>
        <v>28262</v>
      </c>
      <c r="K61" s="26">
        <f t="shared" si="5"/>
        <v>51538</v>
      </c>
      <c r="L61" s="26">
        <f t="shared" si="5"/>
        <v>115316</v>
      </c>
      <c r="M61" s="26"/>
      <c r="N61" s="18"/>
    </row>
    <row r="62" spans="1:14" ht="15" hidden="1" customHeight="1">
      <c r="A62" s="25" t="s">
        <v>37</v>
      </c>
      <c r="B62" s="26"/>
      <c r="C62" s="26">
        <f t="shared" si="5"/>
        <v>134534</v>
      </c>
      <c r="D62" s="26">
        <f t="shared" si="5"/>
        <v>40514</v>
      </c>
      <c r="E62" s="26">
        <f t="shared" si="5"/>
        <v>1744</v>
      </c>
      <c r="F62" s="26">
        <f t="shared" si="5"/>
        <v>8314</v>
      </c>
      <c r="G62" s="26">
        <f t="shared" si="5"/>
        <v>2394</v>
      </c>
      <c r="H62" s="26">
        <f t="shared" si="5"/>
        <v>11838</v>
      </c>
      <c r="I62" s="26">
        <f t="shared" si="5"/>
        <v>8829</v>
      </c>
      <c r="J62" s="26">
        <f t="shared" si="5"/>
        <v>33119</v>
      </c>
      <c r="K62" s="26">
        <f t="shared" si="5"/>
        <v>60360</v>
      </c>
      <c r="L62" s="26">
        <f t="shared" si="5"/>
        <v>133993</v>
      </c>
      <c r="M62" s="26"/>
      <c r="N62" s="15"/>
    </row>
    <row r="63" spans="1:14" ht="15" hidden="1" customHeight="1">
      <c r="A63" s="28" t="s">
        <v>38</v>
      </c>
      <c r="B63" s="29"/>
      <c r="C63" s="29">
        <f t="shared" si="5"/>
        <v>154688</v>
      </c>
      <c r="D63" s="29">
        <f t="shared" si="5"/>
        <v>45884</v>
      </c>
      <c r="E63" s="29">
        <f t="shared" si="5"/>
        <v>1984</v>
      </c>
      <c r="F63" s="29">
        <f t="shared" si="5"/>
        <v>9463</v>
      </c>
      <c r="G63" s="29">
        <f t="shared" si="5"/>
        <v>2753</v>
      </c>
      <c r="H63" s="29">
        <f t="shared" si="5"/>
        <v>13508</v>
      </c>
      <c r="I63" s="29">
        <f t="shared" si="5"/>
        <v>10314</v>
      </c>
      <c r="J63" s="29">
        <f t="shared" si="5"/>
        <v>38022</v>
      </c>
      <c r="K63" s="29">
        <f t="shared" si="5"/>
        <v>69026</v>
      </c>
      <c r="L63" s="29">
        <f t="shared" si="5"/>
        <v>152932</v>
      </c>
      <c r="M63" s="29"/>
      <c r="N63" s="15"/>
    </row>
    <row r="64" spans="1:14" ht="15" customHeight="1">
      <c r="A64" s="28" t="s">
        <v>39</v>
      </c>
      <c r="B64" s="29"/>
      <c r="C64" s="29">
        <f t="shared" si="5"/>
        <v>172101</v>
      </c>
      <c r="D64" s="29">
        <f t="shared" si="5"/>
        <v>48710</v>
      </c>
      <c r="E64" s="29">
        <f t="shared" si="5"/>
        <v>2239</v>
      </c>
      <c r="F64" s="29">
        <f t="shared" si="5"/>
        <v>10559</v>
      </c>
      <c r="G64" s="29">
        <f t="shared" si="5"/>
        <v>3084</v>
      </c>
      <c r="H64" s="29">
        <f t="shared" si="5"/>
        <v>15041</v>
      </c>
      <c r="I64" s="29">
        <f t="shared" si="5"/>
        <v>12098</v>
      </c>
      <c r="J64" s="29">
        <f t="shared" si="5"/>
        <v>43021</v>
      </c>
      <c r="K64" s="29">
        <f t="shared" si="5"/>
        <v>78206</v>
      </c>
      <c r="L64" s="29">
        <f t="shared" si="5"/>
        <v>169937</v>
      </c>
      <c r="M64" s="29"/>
      <c r="N64" s="15"/>
    </row>
    <row r="65" spans="1:14" ht="15" hidden="1" customHeight="1">
      <c r="A65" s="25" t="s">
        <v>40</v>
      </c>
      <c r="B65" s="26"/>
      <c r="C65" s="26">
        <f t="shared" si="5"/>
        <v>190716</v>
      </c>
      <c r="D65" s="26">
        <f t="shared" si="5"/>
        <v>53058</v>
      </c>
      <c r="E65" s="26">
        <f t="shared" si="5"/>
        <v>2512</v>
      </c>
      <c r="F65" s="26">
        <f t="shared" si="5"/>
        <v>11908</v>
      </c>
      <c r="G65" s="26">
        <f t="shared" si="5"/>
        <v>3431</v>
      </c>
      <c r="H65" s="26">
        <f t="shared" si="5"/>
        <v>16791</v>
      </c>
      <c r="I65" s="26">
        <f t="shared" si="5"/>
        <v>13786</v>
      </c>
      <c r="J65" s="26">
        <f t="shared" si="5"/>
        <v>48428</v>
      </c>
      <c r="K65" s="26">
        <f t="shared" si="5"/>
        <v>88182</v>
      </c>
      <c r="L65" s="26">
        <f t="shared" si="5"/>
        <v>189668</v>
      </c>
      <c r="M65" s="26"/>
      <c r="N65" s="15"/>
    </row>
    <row r="66" spans="1:14" ht="15" hidden="1" customHeight="1">
      <c r="A66" s="28" t="s">
        <v>41</v>
      </c>
      <c r="B66" s="29"/>
      <c r="C66" s="29">
        <f t="shared" si="5"/>
        <v>211359</v>
      </c>
      <c r="D66" s="29">
        <f t="shared" si="5"/>
        <v>58819</v>
      </c>
      <c r="E66" s="29">
        <f t="shared" si="5"/>
        <v>2791</v>
      </c>
      <c r="F66" s="29">
        <f t="shared" si="5"/>
        <v>12994</v>
      </c>
      <c r="G66" s="29">
        <f t="shared" si="5"/>
        <v>3794</v>
      </c>
      <c r="H66" s="29">
        <f t="shared" si="5"/>
        <v>18592</v>
      </c>
      <c r="I66" s="29">
        <f t="shared" si="5"/>
        <v>15452</v>
      </c>
      <c r="J66" s="29">
        <f t="shared" si="5"/>
        <v>53623</v>
      </c>
      <c r="K66" s="29">
        <f t="shared" si="5"/>
        <v>99280</v>
      </c>
      <c r="L66" s="29">
        <f t="shared" si="5"/>
        <v>211722</v>
      </c>
      <c r="M66" s="29"/>
      <c r="N66" s="15"/>
    </row>
    <row r="67" spans="1:14" ht="15" customHeight="1" thickBot="1">
      <c r="A67" s="30" t="s">
        <v>42</v>
      </c>
      <c r="B67" s="31"/>
      <c r="C67" s="15">
        <f t="shared" si="5"/>
        <v>232528</v>
      </c>
      <c r="D67" s="15">
        <f t="shared" si="5"/>
        <v>65575</v>
      </c>
      <c r="E67" s="15">
        <f t="shared" si="5"/>
        <v>3025</v>
      </c>
      <c r="F67" s="15">
        <f t="shared" si="5"/>
        <v>14133</v>
      </c>
      <c r="G67" s="15">
        <f t="shared" si="5"/>
        <v>4121</v>
      </c>
      <c r="H67" s="15">
        <f t="shared" si="5"/>
        <v>20476</v>
      </c>
      <c r="I67" s="15">
        <f t="shared" si="5"/>
        <v>16674</v>
      </c>
      <c r="J67" s="15">
        <f t="shared" si="5"/>
        <v>58429</v>
      </c>
      <c r="K67" s="15">
        <f t="shared" si="5"/>
        <v>109603</v>
      </c>
      <c r="L67" s="15">
        <f t="shared" si="5"/>
        <v>233607</v>
      </c>
      <c r="M67" s="15"/>
      <c r="N67" s="15"/>
    </row>
    <row r="68" spans="1:14" ht="15" customHeight="1" thickTop="1" thickBot="1">
      <c r="A68" s="32" t="s">
        <v>65</v>
      </c>
      <c r="B68" s="33"/>
      <c r="C68" s="34">
        <f t="shared" ref="C68:L79" si="6">C56/C136</f>
        <v>1.1029698900421334</v>
      </c>
      <c r="D68" s="34">
        <f t="shared" si="6"/>
        <v>1.1552189250881926</v>
      </c>
      <c r="E68" s="34">
        <f t="shared" si="6"/>
        <v>0.90559440559440563</v>
      </c>
      <c r="F68" s="34">
        <f t="shared" si="6"/>
        <v>1.1585244267198405</v>
      </c>
      <c r="G68" s="34">
        <f t="shared" si="6"/>
        <v>1.0810810810810811</v>
      </c>
      <c r="H68" s="34">
        <f t="shared" si="6"/>
        <v>0.96609257265877291</v>
      </c>
      <c r="I68" s="34">
        <f t="shared" si="6"/>
        <v>0.79673321234119787</v>
      </c>
      <c r="J68" s="34">
        <f t="shared" si="6"/>
        <v>0.97027506654835849</v>
      </c>
      <c r="K68" s="34">
        <f t="shared" si="6"/>
        <v>1.2553191489361701</v>
      </c>
      <c r="L68" s="34">
        <f t="shared" si="6"/>
        <v>1.1461486194329482</v>
      </c>
      <c r="M68" s="33"/>
      <c r="N68" s="15"/>
    </row>
    <row r="69" spans="1:14" ht="15" customHeight="1" thickTop="1" thickBot="1">
      <c r="A69" s="32" t="s">
        <v>44</v>
      </c>
      <c r="B69" s="33"/>
      <c r="C69" s="34">
        <f t="shared" si="6"/>
        <v>1.1332610146862483</v>
      </c>
      <c r="D69" s="34">
        <f t="shared" si="6"/>
        <v>1.2539330822069576</v>
      </c>
      <c r="E69" s="34">
        <f t="shared" si="6"/>
        <v>0.86486486486486491</v>
      </c>
      <c r="F69" s="34">
        <f t="shared" si="6"/>
        <v>1.075383899488134</v>
      </c>
      <c r="G69" s="34">
        <f t="shared" si="6"/>
        <v>0.90979782270606535</v>
      </c>
      <c r="H69" s="34">
        <f t="shared" si="6"/>
        <v>1.0196078431372548</v>
      </c>
      <c r="I69" s="34">
        <f t="shared" si="6"/>
        <v>0.73563680192848535</v>
      </c>
      <c r="J69" s="34">
        <f t="shared" si="6"/>
        <v>0.9401389631213255</v>
      </c>
      <c r="K69" s="34">
        <f t="shared" si="6"/>
        <v>1.1949057966257468</v>
      </c>
      <c r="L69" s="34">
        <f t="shared" si="6"/>
        <v>1.1398524424346999</v>
      </c>
      <c r="M69" s="14"/>
      <c r="N69" s="15"/>
    </row>
    <row r="70" spans="1:14" s="45" customFormat="1" ht="15" customHeight="1" thickTop="1" thickBot="1">
      <c r="A70" s="35" t="s">
        <v>45</v>
      </c>
      <c r="B70" s="36"/>
      <c r="C70" s="34">
        <f t="shared" si="6"/>
        <v>1.1610262008733625</v>
      </c>
      <c r="D70" s="34">
        <f t="shared" si="6"/>
        <v>1.1970726970033296</v>
      </c>
      <c r="E70" s="34">
        <f t="shared" si="6"/>
        <v>0.88377723970944311</v>
      </c>
      <c r="F70" s="34">
        <f t="shared" si="6"/>
        <v>1.0449999999999999</v>
      </c>
      <c r="G70" s="34">
        <f t="shared" si="6"/>
        <v>0.96649214659685867</v>
      </c>
      <c r="H70" s="34">
        <f t="shared" si="6"/>
        <v>0.97801378796348049</v>
      </c>
      <c r="I70" s="34">
        <f t="shared" si="6"/>
        <v>0.76843817787418656</v>
      </c>
      <c r="J70" s="34">
        <f t="shared" si="6"/>
        <v>0.93347850519808939</v>
      </c>
      <c r="K70" s="34">
        <f t="shared" si="6"/>
        <v>1.1817662063506025</v>
      </c>
      <c r="L70" s="34">
        <f t="shared" si="6"/>
        <v>1.1172796263864566</v>
      </c>
      <c r="M70" s="37"/>
      <c r="N70" s="15"/>
    </row>
    <row r="71" spans="1:14" s="45" customFormat="1" ht="15" customHeight="1" thickTop="1" thickBot="1">
      <c r="A71" s="32" t="s">
        <v>46</v>
      </c>
      <c r="B71" s="34"/>
      <c r="C71" s="34">
        <f t="shared" si="6"/>
        <v>1.1687989576629043</v>
      </c>
      <c r="D71" s="34">
        <f t="shared" si="6"/>
        <v>1.208796688774747</v>
      </c>
      <c r="E71" s="34">
        <f t="shared" si="6"/>
        <v>0.90009000900090008</v>
      </c>
      <c r="F71" s="34">
        <f t="shared" si="6"/>
        <v>1.0577625080523942</v>
      </c>
      <c r="G71" s="34">
        <f t="shared" si="6"/>
        <v>0.99684044233807267</v>
      </c>
      <c r="H71" s="34">
        <f t="shared" si="6"/>
        <v>0.96612115991960956</v>
      </c>
      <c r="I71" s="34">
        <f t="shared" si="6"/>
        <v>0.86120434353405728</v>
      </c>
      <c r="J71" s="34">
        <f t="shared" si="6"/>
        <v>0.95882507212168899</v>
      </c>
      <c r="K71" s="34">
        <f t="shared" si="6"/>
        <v>1.1446789080590978</v>
      </c>
      <c r="L71" s="34">
        <f t="shared" si="6"/>
        <v>1.1123260579830607</v>
      </c>
      <c r="M71" s="34"/>
      <c r="N71" s="15"/>
    </row>
    <row r="72" spans="1:14" s="45" customFormat="1" ht="15" customHeight="1" thickTop="1" thickBot="1">
      <c r="A72" s="32" t="s">
        <v>47</v>
      </c>
      <c r="B72" s="34"/>
      <c r="C72" s="34">
        <f t="shared" si="6"/>
        <v>1.1453060147309326</v>
      </c>
      <c r="D72" s="34">
        <f t="shared" si="6"/>
        <v>1.1563970253452724</v>
      </c>
      <c r="E72" s="34">
        <f t="shared" si="6"/>
        <v>0.8971759594496741</v>
      </c>
      <c r="F72" s="34">
        <f t="shared" si="6"/>
        <v>1.0494601184256356</v>
      </c>
      <c r="G72" s="34">
        <f t="shared" si="6"/>
        <v>0.99017802332719462</v>
      </c>
      <c r="H72" s="34">
        <f t="shared" si="6"/>
        <v>0.94922937443336353</v>
      </c>
      <c r="I72" s="34">
        <f t="shared" si="6"/>
        <v>0.96560156504727745</v>
      </c>
      <c r="J72" s="34">
        <f t="shared" si="6"/>
        <v>0.97752003374103758</v>
      </c>
      <c r="K72" s="34">
        <f t="shared" si="6"/>
        <v>1.1362760416666666</v>
      </c>
      <c r="L72" s="34">
        <f t="shared" si="6"/>
        <v>1.0997219270680261</v>
      </c>
      <c r="M72" s="34"/>
      <c r="N72" s="15"/>
    </row>
    <row r="73" spans="1:14" s="45" customFormat="1" ht="15" customHeight="1" thickTop="1" thickBot="1">
      <c r="A73" s="32" t="s">
        <v>48</v>
      </c>
      <c r="B73" s="34"/>
      <c r="C73" s="34">
        <f t="shared" si="6"/>
        <v>1.1050558807876529</v>
      </c>
      <c r="D73" s="34">
        <f t="shared" si="6"/>
        <v>1.1097016091235745</v>
      </c>
      <c r="E73" s="34">
        <f t="shared" si="6"/>
        <v>0.88390185517654096</v>
      </c>
      <c r="F73" s="34">
        <f t="shared" si="6"/>
        <v>1.020235361653272</v>
      </c>
      <c r="G73" s="34">
        <f t="shared" si="6"/>
        <v>0.98061630218687867</v>
      </c>
      <c r="H73" s="34">
        <f t="shared" si="6"/>
        <v>0.93216751035434886</v>
      </c>
      <c r="I73" s="34">
        <f t="shared" si="6"/>
        <v>1.0325790621592148</v>
      </c>
      <c r="J73" s="34">
        <f t="shared" si="6"/>
        <v>0.97955081103563013</v>
      </c>
      <c r="K73" s="34">
        <f t="shared" si="6"/>
        <v>1.1362243435701844</v>
      </c>
      <c r="L73" s="34">
        <f t="shared" si="6"/>
        <v>1.0856744746554192</v>
      </c>
      <c r="M73" s="34"/>
      <c r="N73" s="15"/>
    </row>
    <row r="74" spans="1:14" s="45" customFormat="1" ht="15" customHeight="1" thickTop="1" thickBot="1">
      <c r="A74" s="32" t="s">
        <v>49</v>
      </c>
      <c r="B74" s="34"/>
      <c r="C74" s="34">
        <f t="shared" si="6"/>
        <v>1.1426460221337025</v>
      </c>
      <c r="D74" s="34">
        <f t="shared" si="6"/>
        <v>1.0552169609834869</v>
      </c>
      <c r="E74" s="34">
        <f t="shared" si="6"/>
        <v>0.89665809768637528</v>
      </c>
      <c r="F74" s="34">
        <f t="shared" si="6"/>
        <v>1.0116816743733268</v>
      </c>
      <c r="G74" s="34">
        <f t="shared" si="6"/>
        <v>1.0046160302140159</v>
      </c>
      <c r="H74" s="34">
        <f t="shared" si="6"/>
        <v>0.91413127413127415</v>
      </c>
      <c r="I74" s="34">
        <f t="shared" si="6"/>
        <v>1.0367543447627994</v>
      </c>
      <c r="J74" s="34">
        <f t="shared" si="6"/>
        <v>0.9737445607432671</v>
      </c>
      <c r="K74" s="34">
        <f t="shared" si="6"/>
        <v>1.1802894016425498</v>
      </c>
      <c r="L74" s="34">
        <f t="shared" si="6"/>
        <v>1.0845595972350379</v>
      </c>
      <c r="M74" s="34"/>
      <c r="N74" s="15"/>
    </row>
    <row r="75" spans="1:14" s="45" customFormat="1" ht="15" customHeight="1" thickTop="1" thickBot="1">
      <c r="A75" s="32" t="s">
        <v>50</v>
      </c>
      <c r="B75" s="34"/>
      <c r="C75" s="34">
        <f t="shared" si="6"/>
        <v>1.1388520776275879</v>
      </c>
      <c r="D75" s="34">
        <f t="shared" si="6"/>
        <v>1.0255699597675458</v>
      </c>
      <c r="E75" s="34">
        <f t="shared" si="6"/>
        <v>0.90469676242590058</v>
      </c>
      <c r="F75" s="34">
        <f t="shared" si="6"/>
        <v>1.0037123462028001</v>
      </c>
      <c r="G75" s="34">
        <f t="shared" si="6"/>
        <v>1.0264727815063386</v>
      </c>
      <c r="H75" s="34">
        <f t="shared" si="6"/>
        <v>0.91623143186597034</v>
      </c>
      <c r="I75" s="34">
        <f t="shared" si="6"/>
        <v>1.085569940006315</v>
      </c>
      <c r="J75" s="34">
        <f t="shared" si="6"/>
        <v>0.98638026305549065</v>
      </c>
      <c r="K75" s="34">
        <f t="shared" si="6"/>
        <v>1.194014876318976</v>
      </c>
      <c r="L75" s="34">
        <f t="shared" si="6"/>
        <v>1.0838784665868162</v>
      </c>
      <c r="M75" s="34"/>
      <c r="N75" s="15"/>
    </row>
    <row r="76" spans="1:14" s="45" customFormat="1" ht="15" customHeight="1" thickTop="1" thickBot="1">
      <c r="A76" s="32" t="s">
        <v>51</v>
      </c>
      <c r="B76" s="34"/>
      <c r="C76" s="34">
        <f t="shared" si="6"/>
        <v>1.1485804669042565</v>
      </c>
      <c r="D76" s="34">
        <f t="shared" si="6"/>
        <v>1.079613458043353</v>
      </c>
      <c r="E76" s="34">
        <f t="shared" si="6"/>
        <v>0.90245868601370416</v>
      </c>
      <c r="F76" s="34">
        <f t="shared" si="6"/>
        <v>0.992480496287245</v>
      </c>
      <c r="G76" s="34">
        <f t="shared" si="6"/>
        <v>1.0174859782250083</v>
      </c>
      <c r="H76" s="34">
        <f t="shared" si="6"/>
        <v>0.89856024852141703</v>
      </c>
      <c r="I76" s="34">
        <f t="shared" si="6"/>
        <v>1.1454270024616551</v>
      </c>
      <c r="J76" s="34">
        <f t="shared" si="6"/>
        <v>0.99008100892939332</v>
      </c>
      <c r="K76" s="34">
        <f t="shared" si="6"/>
        <v>1.2027991387265458</v>
      </c>
      <c r="L76" s="34">
        <f t="shared" si="6"/>
        <v>1.1064327104629208</v>
      </c>
      <c r="M76" s="34"/>
      <c r="N76" s="15"/>
    </row>
    <row r="77" spans="1:14" s="45" customFormat="1" ht="15" customHeight="1" thickTop="1" thickBot="1">
      <c r="A77" s="32" t="s">
        <v>52</v>
      </c>
      <c r="B77" s="34"/>
      <c r="C77" s="34">
        <f t="shared" si="6"/>
        <v>1.1503260089388574</v>
      </c>
      <c r="D77" s="34">
        <f t="shared" si="6"/>
        <v>1.0833690658499235</v>
      </c>
      <c r="E77" s="34">
        <f t="shared" si="6"/>
        <v>0.9201465201465201</v>
      </c>
      <c r="F77" s="34">
        <f t="shared" si="6"/>
        <v>1.0028633990230755</v>
      </c>
      <c r="G77" s="34">
        <f t="shared" si="6"/>
        <v>1.0174970344009491</v>
      </c>
      <c r="H77" s="34">
        <f t="shared" si="6"/>
        <v>0.90420032310177711</v>
      </c>
      <c r="I77" s="34">
        <f t="shared" si="6"/>
        <v>1.1853826311263973</v>
      </c>
      <c r="J77" s="34">
        <f t="shared" si="6"/>
        <v>1.0052308203254732</v>
      </c>
      <c r="K77" s="34">
        <f t="shared" si="6"/>
        <v>1.2203600935523602</v>
      </c>
      <c r="L77" s="34">
        <f t="shared" si="6"/>
        <v>1.119579717844283</v>
      </c>
      <c r="M77" s="34"/>
      <c r="N77" s="15"/>
    </row>
    <row r="78" spans="1:14" s="45" customFormat="1" ht="15" customHeight="1" thickTop="1" thickBot="1">
      <c r="A78" s="32" t="s">
        <v>53</v>
      </c>
      <c r="B78" s="34"/>
      <c r="C78" s="34">
        <f t="shared" si="6"/>
        <v>1.1391928164110083</v>
      </c>
      <c r="D78" s="34">
        <f t="shared" si="6"/>
        <v>1.0791883015613819</v>
      </c>
      <c r="E78" s="34">
        <f t="shared" si="6"/>
        <v>0.92356055592322961</v>
      </c>
      <c r="F78" s="34">
        <f t="shared" si="6"/>
        <v>0.98611216513622224</v>
      </c>
      <c r="G78" s="34">
        <f t="shared" si="6"/>
        <v>1.0242980561555075</v>
      </c>
      <c r="H78" s="34">
        <f t="shared" si="6"/>
        <v>0.89790398918187964</v>
      </c>
      <c r="I78" s="34">
        <f t="shared" si="6"/>
        <v>1.2231457294387715</v>
      </c>
      <c r="J78" s="34">
        <f t="shared" si="6"/>
        <v>1.0071560046579768</v>
      </c>
      <c r="K78" s="34">
        <f t="shared" si="6"/>
        <v>1.2291844643365648</v>
      </c>
      <c r="L78" s="34">
        <f t="shared" si="6"/>
        <v>1.1231102199306153</v>
      </c>
      <c r="M78" s="34"/>
      <c r="N78" s="15"/>
    </row>
    <row r="79" spans="1:14" s="45" customFormat="1" ht="15" customHeight="1" thickTop="1" thickBot="1">
      <c r="A79" s="32" t="s">
        <v>54</v>
      </c>
      <c r="B79" s="39"/>
      <c r="C79" s="34">
        <f t="shared" si="6"/>
        <v>1.1300878203352434</v>
      </c>
      <c r="D79" s="34">
        <f t="shared" si="6"/>
        <v>1.1068444594480547</v>
      </c>
      <c r="E79" s="34">
        <f t="shared" si="6"/>
        <v>0.93220338983050843</v>
      </c>
      <c r="F79" s="34">
        <f t="shared" si="6"/>
        <v>0.98179923584577977</v>
      </c>
      <c r="G79" s="34">
        <f t="shared" si="6"/>
        <v>1.0125307125307126</v>
      </c>
      <c r="H79" s="34">
        <f t="shared" si="6"/>
        <v>0.90286167820450636</v>
      </c>
      <c r="I79" s="34">
        <f t="shared" si="6"/>
        <v>1.2210911753936287</v>
      </c>
      <c r="J79" s="34">
        <f t="shared" si="6"/>
        <v>1.0066328991799325</v>
      </c>
      <c r="K79" s="34">
        <f t="shared" si="6"/>
        <v>1.2359939555234787</v>
      </c>
      <c r="L79" s="34">
        <f t="shared" si="6"/>
        <v>1.1342072682251838</v>
      </c>
      <c r="M79" s="39"/>
      <c r="N79" s="15"/>
    </row>
    <row r="80" spans="1:14" s="48" customFormat="1" ht="15" customHeight="1" thickTop="1" thickBot="1">
      <c r="A80" s="40" t="s">
        <v>55</v>
      </c>
      <c r="B80" s="46"/>
      <c r="C80" s="47">
        <f>C55/C135</f>
        <v>1.0465714144460374</v>
      </c>
      <c r="D80" s="47">
        <f t="shared" ref="D80:M80" si="7">D55/D135</f>
        <v>1.4247153099957823</v>
      </c>
      <c r="E80" s="47">
        <f t="shared" si="7"/>
        <v>1.0493273542600896</v>
      </c>
      <c r="F80" s="47">
        <f t="shared" si="7"/>
        <v>0.93513957307060758</v>
      </c>
      <c r="G80" s="47">
        <f t="shared" si="7"/>
        <v>0.89344262295081966</v>
      </c>
      <c r="H80" s="47">
        <f t="shared" si="7"/>
        <v>0.9548910288900152</v>
      </c>
      <c r="I80" s="47">
        <f t="shared" si="7"/>
        <v>1.1956947162426614</v>
      </c>
      <c r="J80" s="47">
        <f t="shared" si="7"/>
        <v>1.0008329862557268</v>
      </c>
      <c r="K80" s="47">
        <f t="shared" si="7"/>
        <v>1.3055520424939926</v>
      </c>
      <c r="L80" s="47">
        <f t="shared" si="7"/>
        <v>1.2540828605810554</v>
      </c>
      <c r="M80" s="47">
        <f t="shared" si="7"/>
        <v>0.98173539169882862</v>
      </c>
      <c r="N80" s="43"/>
    </row>
    <row r="81" spans="1:13" ht="14.25" hidden="1" thickTop="1">
      <c r="D81" s="16" t="s">
        <v>0</v>
      </c>
      <c r="G81" t="s">
        <v>66</v>
      </c>
      <c r="H81" s="16" t="s">
        <v>67</v>
      </c>
      <c r="I81" s="16" t="s">
        <v>3</v>
      </c>
      <c r="J81" s="16" t="s">
        <v>4</v>
      </c>
    </row>
    <row r="82" spans="1:13" hidden="1">
      <c r="L82" s="16" t="s">
        <v>5</v>
      </c>
    </row>
    <row r="83" spans="1:13" hidden="1">
      <c r="A83" s="17" t="s">
        <v>68</v>
      </c>
      <c r="B83" s="49">
        <v>54572</v>
      </c>
      <c r="C83" s="49">
        <v>46215</v>
      </c>
      <c r="D83" s="49">
        <v>34730</v>
      </c>
      <c r="E83" s="49">
        <v>2666</v>
      </c>
      <c r="F83" s="49">
        <v>90</v>
      </c>
      <c r="G83" s="49">
        <v>160</v>
      </c>
      <c r="H83" s="49">
        <v>4989</v>
      </c>
      <c r="I83" s="49">
        <v>571</v>
      </c>
      <c r="J83" s="49">
        <v>8476</v>
      </c>
      <c r="K83" s="49">
        <v>0</v>
      </c>
      <c r="L83" s="49">
        <v>43206</v>
      </c>
      <c r="M83" s="49">
        <v>57581</v>
      </c>
    </row>
    <row r="84" spans="1:13" hidden="1">
      <c r="A84" s="17" t="s">
        <v>69</v>
      </c>
      <c r="B84" s="49">
        <v>57581</v>
      </c>
      <c r="C84" s="49">
        <v>40748</v>
      </c>
      <c r="D84" s="49">
        <v>31816</v>
      </c>
      <c r="E84" s="49">
        <v>2612</v>
      </c>
      <c r="F84" s="49">
        <v>90</v>
      </c>
      <c r="G84" s="49">
        <v>152</v>
      </c>
      <c r="H84" s="49">
        <v>4948</v>
      </c>
      <c r="I84" s="49">
        <v>0</v>
      </c>
      <c r="J84" s="49">
        <v>7802</v>
      </c>
      <c r="K84" s="49">
        <v>0</v>
      </c>
      <c r="L84" s="49">
        <v>39618</v>
      </c>
      <c r="M84" s="49">
        <v>58711</v>
      </c>
    </row>
    <row r="85" spans="1:13" hidden="1">
      <c r="A85" s="17" t="s">
        <v>70</v>
      </c>
      <c r="B85" s="49">
        <v>58711</v>
      </c>
      <c r="C85" s="49">
        <v>32414</v>
      </c>
      <c r="D85" s="49">
        <v>26511</v>
      </c>
      <c r="E85" s="49">
        <v>4440</v>
      </c>
      <c r="F85" s="49">
        <v>90</v>
      </c>
      <c r="G85" s="49">
        <v>145</v>
      </c>
      <c r="H85" s="49">
        <v>5778</v>
      </c>
      <c r="I85" s="49">
        <v>570</v>
      </c>
      <c r="J85" s="49">
        <v>11023</v>
      </c>
      <c r="K85" s="49">
        <v>450</v>
      </c>
      <c r="L85" s="49">
        <v>37984</v>
      </c>
      <c r="M85" s="49">
        <v>53141</v>
      </c>
    </row>
    <row r="86" spans="1:13" hidden="1">
      <c r="A86" s="17" t="s">
        <v>71</v>
      </c>
      <c r="B86" s="49">
        <v>53141</v>
      </c>
      <c r="C86" s="49">
        <v>42524</v>
      </c>
      <c r="D86" s="49">
        <v>30498</v>
      </c>
      <c r="E86" s="49">
        <v>4753</v>
      </c>
      <c r="F86" s="49">
        <v>90</v>
      </c>
      <c r="G86" s="49">
        <v>122</v>
      </c>
      <c r="H86" s="49">
        <v>6276</v>
      </c>
      <c r="I86" s="49">
        <v>300</v>
      </c>
      <c r="J86" s="49">
        <v>11541</v>
      </c>
      <c r="K86" s="49">
        <v>0</v>
      </c>
      <c r="L86" s="49">
        <v>42039</v>
      </c>
      <c r="M86" s="49">
        <v>53626</v>
      </c>
    </row>
    <row r="87" spans="1:13" hidden="1">
      <c r="A87" s="17" t="s">
        <v>72</v>
      </c>
      <c r="B87" s="49">
        <v>53626</v>
      </c>
      <c r="C87" s="49">
        <v>46429</v>
      </c>
      <c r="D87" s="49">
        <v>35314</v>
      </c>
      <c r="E87" s="49">
        <v>3893</v>
      </c>
      <c r="F87" s="49">
        <v>90</v>
      </c>
      <c r="G87" s="49">
        <v>127</v>
      </c>
      <c r="H87" s="49">
        <v>8605</v>
      </c>
      <c r="I87" s="49">
        <v>600</v>
      </c>
      <c r="J87" s="49">
        <v>13315</v>
      </c>
      <c r="K87" s="49">
        <v>0</v>
      </c>
      <c r="L87" s="49">
        <v>48629</v>
      </c>
      <c r="M87" s="49">
        <v>51426</v>
      </c>
    </row>
    <row r="88" spans="1:13" hidden="1">
      <c r="A88" s="17" t="s">
        <v>73</v>
      </c>
      <c r="B88" s="49">
        <v>51426</v>
      </c>
      <c r="C88" s="49">
        <v>47892</v>
      </c>
      <c r="D88" s="49">
        <v>34510</v>
      </c>
      <c r="E88" s="49">
        <v>2564</v>
      </c>
      <c r="F88" s="49">
        <v>90</v>
      </c>
      <c r="G88" s="49">
        <v>106</v>
      </c>
      <c r="H88" s="49">
        <v>8574</v>
      </c>
      <c r="I88" s="49">
        <v>701</v>
      </c>
      <c r="J88" s="49">
        <v>12035</v>
      </c>
      <c r="K88" s="49">
        <v>950</v>
      </c>
      <c r="L88" s="49">
        <v>47495</v>
      </c>
      <c r="M88" s="49">
        <v>51823</v>
      </c>
    </row>
    <row r="89" spans="1:13" hidden="1">
      <c r="A89" s="17" t="s">
        <v>74</v>
      </c>
      <c r="B89" s="49">
        <v>51823</v>
      </c>
      <c r="C89" s="49">
        <v>37464</v>
      </c>
      <c r="D89" s="49">
        <v>27059</v>
      </c>
      <c r="E89" s="49">
        <v>3245</v>
      </c>
      <c r="F89" s="49">
        <v>90</v>
      </c>
      <c r="G89" s="49">
        <v>87</v>
      </c>
      <c r="H89" s="49">
        <v>5766</v>
      </c>
      <c r="I89" s="49">
        <v>280</v>
      </c>
      <c r="J89" s="49">
        <v>9468</v>
      </c>
      <c r="K89" s="49">
        <v>0</v>
      </c>
      <c r="L89" s="49">
        <v>36527</v>
      </c>
      <c r="M89" s="49">
        <v>52760</v>
      </c>
    </row>
    <row r="90" spans="1:13" hidden="1">
      <c r="A90" s="17" t="s">
        <v>75</v>
      </c>
      <c r="B90" s="49">
        <v>52760</v>
      </c>
      <c r="C90" s="49">
        <v>46122</v>
      </c>
      <c r="D90" s="49">
        <v>36157</v>
      </c>
      <c r="E90" s="49">
        <v>3034</v>
      </c>
      <c r="F90" s="49">
        <v>90</v>
      </c>
      <c r="G90" s="49">
        <v>189</v>
      </c>
      <c r="H90" s="49">
        <v>7205</v>
      </c>
      <c r="I90" s="49">
        <v>0</v>
      </c>
      <c r="J90" s="49">
        <v>10518</v>
      </c>
      <c r="K90" s="49">
        <v>0</v>
      </c>
      <c r="L90" s="49">
        <v>46675</v>
      </c>
      <c r="M90" s="49">
        <v>52207</v>
      </c>
    </row>
    <row r="91" spans="1:13" hidden="1">
      <c r="A91" s="17" t="s">
        <v>76</v>
      </c>
      <c r="B91" s="49">
        <v>52207</v>
      </c>
      <c r="C91" s="49">
        <v>37028</v>
      </c>
      <c r="D91" s="49">
        <v>26329</v>
      </c>
      <c r="E91" s="49">
        <v>1995</v>
      </c>
      <c r="F91" s="49">
        <v>90</v>
      </c>
      <c r="G91" s="49">
        <v>110</v>
      </c>
      <c r="H91" s="49">
        <v>5736</v>
      </c>
      <c r="I91" s="49">
        <v>1372</v>
      </c>
      <c r="J91" s="49">
        <v>9303</v>
      </c>
      <c r="K91" s="49">
        <v>1899</v>
      </c>
      <c r="L91" s="49">
        <v>37531</v>
      </c>
      <c r="M91" s="49">
        <v>51704</v>
      </c>
    </row>
    <row r="92" spans="1:13" hidden="1">
      <c r="A92" s="17" t="s">
        <v>77</v>
      </c>
      <c r="B92" s="49">
        <v>51704</v>
      </c>
      <c r="C92" s="49">
        <v>38137</v>
      </c>
      <c r="D92" s="49">
        <v>28562</v>
      </c>
      <c r="E92" s="49">
        <v>2679</v>
      </c>
      <c r="F92" s="49">
        <v>90</v>
      </c>
      <c r="G92" s="49">
        <v>104</v>
      </c>
      <c r="H92" s="49">
        <v>8691</v>
      </c>
      <c r="I92" s="49">
        <v>302</v>
      </c>
      <c r="J92" s="49">
        <v>11866</v>
      </c>
      <c r="K92" s="49">
        <v>0</v>
      </c>
      <c r="L92" s="49">
        <v>40428</v>
      </c>
      <c r="M92" s="49">
        <v>49413</v>
      </c>
    </row>
    <row r="93" spans="1:13" hidden="1">
      <c r="A93" s="17" t="s">
        <v>78</v>
      </c>
      <c r="B93" s="49">
        <v>49413</v>
      </c>
      <c r="C93" s="49">
        <v>51398</v>
      </c>
      <c r="D93" s="49">
        <v>36780</v>
      </c>
      <c r="E93" s="49">
        <v>2407</v>
      </c>
      <c r="F93" s="49">
        <v>90</v>
      </c>
      <c r="G93" s="49">
        <v>74</v>
      </c>
      <c r="H93" s="49">
        <v>6902</v>
      </c>
      <c r="I93" s="49">
        <v>285</v>
      </c>
      <c r="J93" s="49">
        <v>9758</v>
      </c>
      <c r="K93" s="49">
        <v>1000</v>
      </c>
      <c r="L93" s="49">
        <v>47538</v>
      </c>
      <c r="M93" s="49">
        <v>53273</v>
      </c>
    </row>
    <row r="94" spans="1:13" ht="14.25" hidden="1" thickBot="1">
      <c r="A94" s="19" t="s">
        <v>79</v>
      </c>
      <c r="B94" s="50">
        <v>53273</v>
      </c>
      <c r="C94" s="50">
        <v>50293</v>
      </c>
      <c r="D94" s="50">
        <v>38164</v>
      </c>
      <c r="E94" s="50">
        <v>2565</v>
      </c>
      <c r="F94" s="50">
        <v>90</v>
      </c>
      <c r="G94" s="50">
        <v>96</v>
      </c>
      <c r="H94" s="50">
        <v>7812</v>
      </c>
      <c r="I94" s="50">
        <v>300</v>
      </c>
      <c r="J94" s="50">
        <v>10863</v>
      </c>
      <c r="K94" s="50">
        <v>0</v>
      </c>
      <c r="L94" s="50">
        <v>49027</v>
      </c>
      <c r="M94" s="50">
        <v>54539</v>
      </c>
    </row>
    <row r="95" spans="1:13" ht="14.25" hidden="1" thickTop="1">
      <c r="A95" s="51" t="s">
        <v>31</v>
      </c>
      <c r="B95" s="52"/>
      <c r="C95" s="52">
        <f>C83</f>
        <v>46215</v>
      </c>
      <c r="D95" s="52">
        <f t="shared" ref="D95:L95" si="8">D83</f>
        <v>34730</v>
      </c>
      <c r="E95" s="52">
        <f t="shared" si="8"/>
        <v>2666</v>
      </c>
      <c r="F95" s="52">
        <f t="shared" si="8"/>
        <v>90</v>
      </c>
      <c r="G95" s="52">
        <f t="shared" si="8"/>
        <v>160</v>
      </c>
      <c r="H95" s="52">
        <f t="shared" si="8"/>
        <v>4989</v>
      </c>
      <c r="I95" s="52">
        <f t="shared" si="8"/>
        <v>571</v>
      </c>
      <c r="J95" s="52">
        <f t="shared" si="8"/>
        <v>8476</v>
      </c>
      <c r="K95" s="52">
        <f t="shared" si="8"/>
        <v>0</v>
      </c>
      <c r="L95" s="52">
        <f t="shared" si="8"/>
        <v>43206</v>
      </c>
      <c r="M95" s="52"/>
    </row>
    <row r="96" spans="1:13" hidden="1">
      <c r="A96" s="24" t="s">
        <v>32</v>
      </c>
      <c r="B96" s="49"/>
      <c r="C96" s="49">
        <f t="shared" ref="C96:L106" si="9">C95+C84</f>
        <v>86963</v>
      </c>
      <c r="D96" s="49">
        <f t="shared" si="9"/>
        <v>66546</v>
      </c>
      <c r="E96" s="49">
        <f t="shared" si="9"/>
        <v>5278</v>
      </c>
      <c r="F96" s="49">
        <f t="shared" si="9"/>
        <v>180</v>
      </c>
      <c r="G96" s="49">
        <f t="shared" si="9"/>
        <v>312</v>
      </c>
      <c r="H96" s="49">
        <f t="shared" si="9"/>
        <v>9937</v>
      </c>
      <c r="I96" s="49">
        <f t="shared" si="9"/>
        <v>571</v>
      </c>
      <c r="J96" s="49">
        <f t="shared" si="9"/>
        <v>16278</v>
      </c>
      <c r="K96" s="49">
        <f t="shared" si="9"/>
        <v>0</v>
      </c>
      <c r="L96" s="49">
        <f t="shared" si="9"/>
        <v>82824</v>
      </c>
      <c r="M96" s="49"/>
    </row>
    <row r="97" spans="1:13" hidden="1">
      <c r="A97" s="25" t="s">
        <v>33</v>
      </c>
      <c r="B97" s="53"/>
      <c r="C97" s="53">
        <f t="shared" si="9"/>
        <v>119377</v>
      </c>
      <c r="D97" s="53">
        <f t="shared" si="9"/>
        <v>93057</v>
      </c>
      <c r="E97" s="53">
        <f t="shared" si="9"/>
        <v>9718</v>
      </c>
      <c r="F97" s="53">
        <f t="shared" si="9"/>
        <v>270</v>
      </c>
      <c r="G97" s="53">
        <f t="shared" si="9"/>
        <v>457</v>
      </c>
      <c r="H97" s="53">
        <f t="shared" si="9"/>
        <v>15715</v>
      </c>
      <c r="I97" s="53">
        <f t="shared" si="9"/>
        <v>1141</v>
      </c>
      <c r="J97" s="53">
        <f t="shared" si="9"/>
        <v>27301</v>
      </c>
      <c r="K97" s="53">
        <f t="shared" si="9"/>
        <v>450</v>
      </c>
      <c r="L97" s="53">
        <f t="shared" si="9"/>
        <v>120808</v>
      </c>
      <c r="M97" s="53"/>
    </row>
    <row r="98" spans="1:13" hidden="1">
      <c r="A98" s="24" t="s">
        <v>34</v>
      </c>
      <c r="B98" s="49"/>
      <c r="C98" s="49">
        <f t="shared" si="9"/>
        <v>161901</v>
      </c>
      <c r="D98" s="49">
        <f t="shared" si="9"/>
        <v>123555</v>
      </c>
      <c r="E98" s="49">
        <f t="shared" si="9"/>
        <v>14471</v>
      </c>
      <c r="F98" s="49">
        <f t="shared" si="9"/>
        <v>360</v>
      </c>
      <c r="G98" s="49">
        <f t="shared" si="9"/>
        <v>579</v>
      </c>
      <c r="H98" s="49">
        <f t="shared" si="9"/>
        <v>21991</v>
      </c>
      <c r="I98" s="49">
        <f t="shared" si="9"/>
        <v>1441</v>
      </c>
      <c r="J98" s="49">
        <f t="shared" si="9"/>
        <v>38842</v>
      </c>
      <c r="K98" s="49">
        <f t="shared" si="9"/>
        <v>450</v>
      </c>
      <c r="L98" s="49">
        <f t="shared" si="9"/>
        <v>162847</v>
      </c>
      <c r="M98" s="52"/>
    </row>
    <row r="99" spans="1:13" hidden="1">
      <c r="A99" s="24" t="s">
        <v>35</v>
      </c>
      <c r="B99" s="49"/>
      <c r="C99" s="49">
        <f t="shared" si="9"/>
        <v>208330</v>
      </c>
      <c r="D99" s="49">
        <f t="shared" si="9"/>
        <v>158869</v>
      </c>
      <c r="E99" s="49">
        <f t="shared" si="9"/>
        <v>18364</v>
      </c>
      <c r="F99" s="49">
        <f t="shared" si="9"/>
        <v>450</v>
      </c>
      <c r="G99" s="49">
        <f t="shared" si="9"/>
        <v>706</v>
      </c>
      <c r="H99" s="49">
        <f t="shared" si="9"/>
        <v>30596</v>
      </c>
      <c r="I99" s="49">
        <f t="shared" si="9"/>
        <v>2041</v>
      </c>
      <c r="J99" s="49">
        <f t="shared" si="9"/>
        <v>52157</v>
      </c>
      <c r="K99" s="49">
        <f t="shared" si="9"/>
        <v>450</v>
      </c>
      <c r="L99" s="49">
        <f t="shared" si="9"/>
        <v>211476</v>
      </c>
      <c r="M99" s="49"/>
    </row>
    <row r="100" spans="1:13" hidden="1">
      <c r="A100" s="54" t="s">
        <v>36</v>
      </c>
      <c r="B100" s="53"/>
      <c r="C100" s="53">
        <f t="shared" si="9"/>
        <v>256222</v>
      </c>
      <c r="D100" s="53">
        <f t="shared" si="9"/>
        <v>193379</v>
      </c>
      <c r="E100" s="53">
        <f t="shared" si="9"/>
        <v>20928</v>
      </c>
      <c r="F100" s="53">
        <f t="shared" si="9"/>
        <v>540</v>
      </c>
      <c r="G100" s="53">
        <f t="shared" si="9"/>
        <v>812</v>
      </c>
      <c r="H100" s="53">
        <f t="shared" si="9"/>
        <v>39170</v>
      </c>
      <c r="I100" s="53">
        <f t="shared" si="9"/>
        <v>2742</v>
      </c>
      <c r="J100" s="53">
        <f t="shared" si="9"/>
        <v>64192</v>
      </c>
      <c r="K100" s="53">
        <f t="shared" si="9"/>
        <v>1400</v>
      </c>
      <c r="L100" s="53">
        <f t="shared" si="9"/>
        <v>258971</v>
      </c>
      <c r="M100" s="55"/>
    </row>
    <row r="101" spans="1:13" hidden="1">
      <c r="A101" s="24" t="s">
        <v>37</v>
      </c>
      <c r="B101" s="49"/>
      <c r="C101" s="49">
        <f t="shared" si="9"/>
        <v>293686</v>
      </c>
      <c r="D101" s="49">
        <f t="shared" si="9"/>
        <v>220438</v>
      </c>
      <c r="E101" s="49">
        <f t="shared" si="9"/>
        <v>24173</v>
      </c>
      <c r="F101" s="49">
        <f t="shared" si="9"/>
        <v>630</v>
      </c>
      <c r="G101" s="49">
        <f t="shared" si="9"/>
        <v>899</v>
      </c>
      <c r="H101" s="49">
        <f t="shared" si="9"/>
        <v>44936</v>
      </c>
      <c r="I101" s="49">
        <f t="shared" si="9"/>
        <v>3022</v>
      </c>
      <c r="J101" s="49">
        <f t="shared" si="9"/>
        <v>73660</v>
      </c>
      <c r="K101" s="49">
        <f t="shared" si="9"/>
        <v>1400</v>
      </c>
      <c r="L101" s="49">
        <f t="shared" si="9"/>
        <v>295498</v>
      </c>
      <c r="M101" s="49"/>
    </row>
    <row r="102" spans="1:13" hidden="1">
      <c r="A102" s="24" t="s">
        <v>38</v>
      </c>
      <c r="B102" s="49"/>
      <c r="C102" s="49">
        <f t="shared" si="9"/>
        <v>339808</v>
      </c>
      <c r="D102" s="49">
        <f t="shared" si="9"/>
        <v>256595</v>
      </c>
      <c r="E102" s="49">
        <f t="shared" si="9"/>
        <v>27207</v>
      </c>
      <c r="F102" s="49">
        <f t="shared" si="9"/>
        <v>720</v>
      </c>
      <c r="G102" s="49">
        <f t="shared" si="9"/>
        <v>1088</v>
      </c>
      <c r="H102" s="49">
        <f t="shared" si="9"/>
        <v>52141</v>
      </c>
      <c r="I102" s="49">
        <f t="shared" si="9"/>
        <v>3022</v>
      </c>
      <c r="J102" s="49">
        <f t="shared" si="9"/>
        <v>84178</v>
      </c>
      <c r="K102" s="49">
        <f t="shared" si="9"/>
        <v>1400</v>
      </c>
      <c r="L102" s="49">
        <f t="shared" si="9"/>
        <v>342173</v>
      </c>
      <c r="M102" s="49"/>
    </row>
    <row r="103" spans="1:13" hidden="1">
      <c r="A103" s="25" t="s">
        <v>39</v>
      </c>
      <c r="B103" s="53"/>
      <c r="C103" s="53">
        <f t="shared" si="9"/>
        <v>376836</v>
      </c>
      <c r="D103" s="53">
        <f t="shared" si="9"/>
        <v>282924</v>
      </c>
      <c r="E103" s="53">
        <f t="shared" si="9"/>
        <v>29202</v>
      </c>
      <c r="F103" s="53">
        <f t="shared" si="9"/>
        <v>810</v>
      </c>
      <c r="G103" s="53">
        <f t="shared" si="9"/>
        <v>1198</v>
      </c>
      <c r="H103" s="53">
        <f t="shared" si="9"/>
        <v>57877</v>
      </c>
      <c r="I103" s="53">
        <f t="shared" si="9"/>
        <v>4394</v>
      </c>
      <c r="J103" s="53">
        <f t="shared" si="9"/>
        <v>93481</v>
      </c>
      <c r="K103" s="53">
        <f t="shared" si="9"/>
        <v>3299</v>
      </c>
      <c r="L103" s="53">
        <f t="shared" si="9"/>
        <v>379704</v>
      </c>
      <c r="M103" s="53"/>
    </row>
    <row r="104" spans="1:13" hidden="1">
      <c r="A104" s="24" t="s">
        <v>40</v>
      </c>
      <c r="B104" s="49"/>
      <c r="C104" s="49">
        <f t="shared" si="9"/>
        <v>414973</v>
      </c>
      <c r="D104" s="49">
        <f t="shared" si="9"/>
        <v>311486</v>
      </c>
      <c r="E104" s="49">
        <f t="shared" si="9"/>
        <v>31881</v>
      </c>
      <c r="F104" s="49">
        <f t="shared" si="9"/>
        <v>900</v>
      </c>
      <c r="G104" s="49">
        <f t="shared" si="9"/>
        <v>1302</v>
      </c>
      <c r="H104" s="49">
        <f t="shared" si="9"/>
        <v>66568</v>
      </c>
      <c r="I104" s="49">
        <f t="shared" si="9"/>
        <v>4696</v>
      </c>
      <c r="J104" s="49">
        <f t="shared" si="9"/>
        <v>105347</v>
      </c>
      <c r="K104" s="49">
        <f t="shared" si="9"/>
        <v>3299</v>
      </c>
      <c r="L104" s="49">
        <f t="shared" si="9"/>
        <v>420132</v>
      </c>
      <c r="M104" s="49"/>
    </row>
    <row r="105" spans="1:13" hidden="1">
      <c r="A105" s="28" t="s">
        <v>41</v>
      </c>
      <c r="B105" s="56"/>
      <c r="C105" s="56">
        <f t="shared" si="9"/>
        <v>466371</v>
      </c>
      <c r="D105" s="56">
        <f t="shared" si="9"/>
        <v>348266</v>
      </c>
      <c r="E105" s="56">
        <f t="shared" si="9"/>
        <v>34288</v>
      </c>
      <c r="F105" s="56">
        <f t="shared" si="9"/>
        <v>990</v>
      </c>
      <c r="G105" s="56">
        <f t="shared" si="9"/>
        <v>1376</v>
      </c>
      <c r="H105" s="56">
        <f t="shared" si="9"/>
        <v>73470</v>
      </c>
      <c r="I105" s="56">
        <f t="shared" si="9"/>
        <v>4981</v>
      </c>
      <c r="J105" s="56">
        <f t="shared" si="9"/>
        <v>115105</v>
      </c>
      <c r="K105" s="56">
        <f t="shared" si="9"/>
        <v>4299</v>
      </c>
      <c r="L105" s="56">
        <f t="shared" si="9"/>
        <v>467670</v>
      </c>
      <c r="M105" s="56"/>
    </row>
    <row r="106" spans="1:13" ht="14.25" hidden="1" thickBot="1">
      <c r="A106" s="24" t="s">
        <v>42</v>
      </c>
      <c r="B106" s="49"/>
      <c r="C106" s="49">
        <f t="shared" si="9"/>
        <v>516664</v>
      </c>
      <c r="D106" s="49">
        <f t="shared" si="9"/>
        <v>386430</v>
      </c>
      <c r="E106" s="49">
        <f t="shared" si="9"/>
        <v>36853</v>
      </c>
      <c r="F106" s="49">
        <f t="shared" si="9"/>
        <v>1080</v>
      </c>
      <c r="G106" s="49">
        <f t="shared" si="9"/>
        <v>1472</v>
      </c>
      <c r="H106" s="49">
        <f t="shared" si="9"/>
        <v>81282</v>
      </c>
      <c r="I106" s="49">
        <f t="shared" si="9"/>
        <v>5281</v>
      </c>
      <c r="J106" s="49">
        <f t="shared" si="9"/>
        <v>125968</v>
      </c>
      <c r="K106" s="49">
        <f t="shared" si="9"/>
        <v>4299</v>
      </c>
      <c r="L106" s="49">
        <f t="shared" si="9"/>
        <v>516697</v>
      </c>
      <c r="M106" s="49"/>
    </row>
    <row r="107" spans="1:13" ht="15" hidden="1" thickTop="1" thickBot="1">
      <c r="A107" s="32" t="s">
        <v>65</v>
      </c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7"/>
    </row>
    <row r="108" spans="1:13" ht="15" hidden="1" thickTop="1" thickBot="1">
      <c r="A108" s="32" t="s">
        <v>44</v>
      </c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7"/>
    </row>
    <row r="109" spans="1:13" ht="15" hidden="1" thickTop="1" thickBot="1">
      <c r="A109" s="35" t="s">
        <v>45</v>
      </c>
      <c r="B109" s="59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9"/>
    </row>
    <row r="110" spans="1:13" ht="15" hidden="1" thickTop="1" thickBot="1">
      <c r="A110" s="32" t="s">
        <v>46</v>
      </c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</row>
    <row r="111" spans="1:13" ht="15" hidden="1" thickTop="1" thickBot="1">
      <c r="A111" s="32" t="s">
        <v>47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</row>
    <row r="112" spans="1:13" ht="15" hidden="1" thickTop="1" thickBot="1">
      <c r="A112" s="32" t="s">
        <v>48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</row>
    <row r="113" spans="1:13" ht="15" hidden="1" thickTop="1" thickBot="1">
      <c r="A113" s="32" t="s">
        <v>49</v>
      </c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</row>
    <row r="114" spans="1:13" ht="15" hidden="1" thickTop="1" thickBot="1">
      <c r="A114" s="32" t="s">
        <v>50</v>
      </c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</row>
    <row r="115" spans="1:13" ht="15" hidden="1" thickTop="1" thickBot="1">
      <c r="A115" s="32" t="s">
        <v>51</v>
      </c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</row>
    <row r="116" spans="1:13" ht="15" hidden="1" thickTop="1" thickBot="1">
      <c r="A116" s="32" t="s">
        <v>52</v>
      </c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</row>
    <row r="117" spans="1:13" ht="15" hidden="1" thickTop="1" thickBot="1">
      <c r="A117" s="32" t="s">
        <v>53</v>
      </c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</row>
    <row r="118" spans="1:13" ht="15" hidden="1" thickTop="1" thickBot="1">
      <c r="A118" s="32" t="s">
        <v>54</v>
      </c>
      <c r="B118" s="57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7"/>
    </row>
    <row r="119" spans="1:13" ht="15" hidden="1" thickTop="1" thickBot="1">
      <c r="A119" s="40" t="s">
        <v>55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</row>
    <row r="120" spans="1:13" ht="14.25" hidden="1" thickTop="1"/>
    <row r="121" spans="1:13" hidden="1">
      <c r="D121" s="16" t="s">
        <v>57</v>
      </c>
      <c r="G121" t="s">
        <v>80</v>
      </c>
      <c r="H121" s="16" t="s">
        <v>67</v>
      </c>
      <c r="I121" s="16" t="s">
        <v>3</v>
      </c>
      <c r="J121" s="16" t="s">
        <v>4</v>
      </c>
    </row>
    <row r="122" spans="1:13" ht="14.25" hidden="1" thickBot="1">
      <c r="L122" s="16" t="s">
        <v>5</v>
      </c>
    </row>
    <row r="123" spans="1:13" ht="15" hidden="1" thickTop="1" thickBot="1">
      <c r="A123" s="11" t="s">
        <v>6</v>
      </c>
      <c r="B123" s="11" t="s">
        <v>7</v>
      </c>
      <c r="C123" s="11" t="s">
        <v>58</v>
      </c>
      <c r="D123" s="11" t="s">
        <v>59</v>
      </c>
      <c r="E123" s="11" t="s">
        <v>60</v>
      </c>
      <c r="F123" s="11" t="s">
        <v>61</v>
      </c>
      <c r="G123" s="11" t="s">
        <v>62</v>
      </c>
      <c r="H123" s="11" t="s">
        <v>10</v>
      </c>
      <c r="I123" s="11" t="s">
        <v>14</v>
      </c>
      <c r="J123" s="11" t="s">
        <v>15</v>
      </c>
      <c r="K123" s="11" t="s">
        <v>16</v>
      </c>
      <c r="L123" s="11" t="s">
        <v>17</v>
      </c>
      <c r="M123" s="11" t="s">
        <v>18</v>
      </c>
    </row>
    <row r="124" spans="1:13" ht="14.25" hidden="1" thickTop="1">
      <c r="A124" s="17" t="s">
        <v>68</v>
      </c>
      <c r="B124" s="15">
        <v>59280</v>
      </c>
      <c r="C124" s="15">
        <v>19462</v>
      </c>
      <c r="D124" s="15">
        <v>4819</v>
      </c>
      <c r="E124" s="15">
        <v>286</v>
      </c>
      <c r="F124" s="15">
        <v>1003</v>
      </c>
      <c r="G124" s="15">
        <v>259</v>
      </c>
      <c r="H124" s="15">
        <v>1858</v>
      </c>
      <c r="I124" s="15">
        <v>1102</v>
      </c>
      <c r="J124" s="15">
        <v>4508</v>
      </c>
      <c r="K124" s="15">
        <v>6862</v>
      </c>
      <c r="L124" s="15">
        <v>16189</v>
      </c>
      <c r="M124" s="15">
        <v>62553</v>
      </c>
    </row>
    <row r="125" spans="1:13" hidden="1">
      <c r="A125" s="17" t="s">
        <v>69</v>
      </c>
      <c r="B125" s="15">
        <v>62553</v>
      </c>
      <c r="C125" s="15">
        <v>16490</v>
      </c>
      <c r="D125" s="15">
        <v>4207</v>
      </c>
      <c r="E125" s="15">
        <v>269</v>
      </c>
      <c r="F125" s="15">
        <v>1146</v>
      </c>
      <c r="G125" s="15">
        <v>384</v>
      </c>
      <c r="H125" s="15">
        <v>1661</v>
      </c>
      <c r="I125" s="15">
        <v>1387</v>
      </c>
      <c r="J125" s="15">
        <v>4847</v>
      </c>
      <c r="K125" s="15">
        <v>8371</v>
      </c>
      <c r="L125" s="15">
        <v>17425</v>
      </c>
      <c r="M125" s="15">
        <v>61618</v>
      </c>
    </row>
    <row r="126" spans="1:13" hidden="1">
      <c r="A126" s="17" t="s">
        <v>70</v>
      </c>
      <c r="B126" s="15">
        <v>61618</v>
      </c>
      <c r="C126" s="15">
        <v>13512</v>
      </c>
      <c r="D126" s="15">
        <v>5390</v>
      </c>
      <c r="E126" s="15">
        <v>271</v>
      </c>
      <c r="F126" s="15">
        <v>1251</v>
      </c>
      <c r="G126" s="15">
        <v>312</v>
      </c>
      <c r="H126" s="15">
        <v>1848</v>
      </c>
      <c r="I126" s="15">
        <v>1199</v>
      </c>
      <c r="J126" s="15">
        <v>4881</v>
      </c>
      <c r="K126" s="15">
        <v>7505</v>
      </c>
      <c r="L126" s="15">
        <v>17776</v>
      </c>
      <c r="M126" s="15">
        <v>57354</v>
      </c>
    </row>
    <row r="127" spans="1:13" hidden="1">
      <c r="A127" s="17" t="s">
        <v>71</v>
      </c>
      <c r="B127" s="15">
        <v>57354</v>
      </c>
      <c r="C127" s="15">
        <v>14239</v>
      </c>
      <c r="D127" s="15">
        <v>5637</v>
      </c>
      <c r="E127" s="15">
        <v>285</v>
      </c>
      <c r="F127" s="15">
        <v>1257</v>
      </c>
      <c r="G127" s="15">
        <v>311</v>
      </c>
      <c r="H127" s="15">
        <v>1599</v>
      </c>
      <c r="I127" s="15">
        <v>1377</v>
      </c>
      <c r="J127" s="15">
        <v>4829</v>
      </c>
      <c r="K127" s="15">
        <v>7923</v>
      </c>
      <c r="L127" s="15">
        <v>18389</v>
      </c>
      <c r="M127" s="15">
        <v>53204</v>
      </c>
    </row>
    <row r="128" spans="1:13" hidden="1">
      <c r="A128" s="17" t="s">
        <v>72</v>
      </c>
      <c r="B128" s="15">
        <v>53204</v>
      </c>
      <c r="C128" s="15">
        <v>19659</v>
      </c>
      <c r="D128" s="15">
        <v>6303</v>
      </c>
      <c r="E128" s="15">
        <v>270</v>
      </c>
      <c r="F128" s="15">
        <v>1085</v>
      </c>
      <c r="G128" s="15">
        <v>363</v>
      </c>
      <c r="H128" s="15">
        <v>1858</v>
      </c>
      <c r="I128" s="15">
        <v>1069</v>
      </c>
      <c r="J128" s="15">
        <v>4645</v>
      </c>
      <c r="K128" s="15">
        <v>7739</v>
      </c>
      <c r="L128" s="15">
        <v>18687</v>
      </c>
      <c r="M128" s="15">
        <v>54176</v>
      </c>
    </row>
    <row r="129" spans="1:13" hidden="1">
      <c r="A129" s="17" t="s">
        <v>73</v>
      </c>
      <c r="B129" s="15">
        <v>54176</v>
      </c>
      <c r="C129" s="15">
        <v>19983</v>
      </c>
      <c r="D129" s="15">
        <v>5649</v>
      </c>
      <c r="E129" s="15">
        <v>290</v>
      </c>
      <c r="F129" s="15">
        <v>1226</v>
      </c>
      <c r="G129" s="15">
        <v>383</v>
      </c>
      <c r="H129" s="15">
        <v>2041</v>
      </c>
      <c r="I129" s="15">
        <v>1202</v>
      </c>
      <c r="J129" s="15">
        <v>5142</v>
      </c>
      <c r="K129" s="15">
        <v>6959</v>
      </c>
      <c r="L129" s="15">
        <v>17750</v>
      </c>
      <c r="M129" s="15">
        <v>56409</v>
      </c>
    </row>
    <row r="130" spans="1:13" hidden="1">
      <c r="A130" s="17" t="s">
        <v>74</v>
      </c>
      <c r="B130" s="15">
        <v>56409</v>
      </c>
      <c r="C130" s="15">
        <v>14394</v>
      </c>
      <c r="D130" s="15">
        <v>6389</v>
      </c>
      <c r="E130" s="15">
        <v>274</v>
      </c>
      <c r="F130" s="15">
        <v>1250</v>
      </c>
      <c r="G130" s="15">
        <v>371</v>
      </c>
      <c r="H130" s="15">
        <v>2085</v>
      </c>
      <c r="I130" s="15">
        <v>1180</v>
      </c>
      <c r="J130" s="15">
        <v>5160</v>
      </c>
      <c r="K130" s="15">
        <v>5781</v>
      </c>
      <c r="L130" s="15">
        <v>17330</v>
      </c>
      <c r="M130" s="15">
        <v>53473</v>
      </c>
    </row>
    <row r="131" spans="1:13" hidden="1">
      <c r="A131" s="17" t="s">
        <v>75</v>
      </c>
      <c r="B131" s="15">
        <v>53473</v>
      </c>
      <c r="C131" s="15">
        <v>18089</v>
      </c>
      <c r="D131" s="15">
        <v>6346</v>
      </c>
      <c r="E131" s="15">
        <v>248</v>
      </c>
      <c r="F131" s="15">
        <v>1210</v>
      </c>
      <c r="G131" s="15">
        <v>299</v>
      </c>
      <c r="H131" s="15">
        <v>1793</v>
      </c>
      <c r="I131" s="15">
        <v>985</v>
      </c>
      <c r="J131" s="15">
        <v>4535</v>
      </c>
      <c r="K131" s="15">
        <v>6670</v>
      </c>
      <c r="L131" s="15">
        <v>17551</v>
      </c>
      <c r="M131" s="15">
        <v>54011</v>
      </c>
    </row>
    <row r="132" spans="1:13" hidden="1">
      <c r="A132" s="17" t="s">
        <v>76</v>
      </c>
      <c r="B132" s="15">
        <v>54011</v>
      </c>
      <c r="C132" s="15">
        <v>14010</v>
      </c>
      <c r="D132" s="15">
        <v>378</v>
      </c>
      <c r="E132" s="15">
        <v>288</v>
      </c>
      <c r="F132" s="15">
        <v>1211</v>
      </c>
      <c r="G132" s="15">
        <v>349</v>
      </c>
      <c r="H132" s="15">
        <v>1996</v>
      </c>
      <c r="I132" s="15">
        <v>1061</v>
      </c>
      <c r="J132" s="15">
        <v>4905</v>
      </c>
      <c r="K132" s="15">
        <v>7210</v>
      </c>
      <c r="L132" s="15">
        <v>12493</v>
      </c>
      <c r="M132" s="15">
        <v>55528</v>
      </c>
    </row>
    <row r="133" spans="1:13" hidden="1">
      <c r="A133" s="17" t="s">
        <v>77</v>
      </c>
      <c r="B133" s="15">
        <v>55528</v>
      </c>
      <c r="C133" s="15">
        <v>15955</v>
      </c>
      <c r="D133" s="15">
        <v>3857</v>
      </c>
      <c r="E133" s="15">
        <v>249</v>
      </c>
      <c r="F133" s="15">
        <v>1235</v>
      </c>
      <c r="G133" s="15">
        <v>341</v>
      </c>
      <c r="H133" s="15">
        <v>1831</v>
      </c>
      <c r="I133" s="15">
        <v>1068</v>
      </c>
      <c r="J133" s="15">
        <v>4724</v>
      </c>
      <c r="K133" s="15">
        <v>7239</v>
      </c>
      <c r="L133" s="15">
        <v>15820</v>
      </c>
      <c r="M133" s="15">
        <v>55663</v>
      </c>
    </row>
    <row r="134" spans="1:13" hidden="1">
      <c r="A134" s="17" t="s">
        <v>78</v>
      </c>
      <c r="B134" s="15">
        <v>55663</v>
      </c>
      <c r="C134" s="15">
        <v>19741</v>
      </c>
      <c r="D134" s="15">
        <v>5528</v>
      </c>
      <c r="E134" s="15">
        <v>292</v>
      </c>
      <c r="F134" s="15">
        <v>1303</v>
      </c>
      <c r="G134" s="15">
        <v>332</v>
      </c>
      <c r="H134" s="15">
        <v>2136</v>
      </c>
      <c r="I134" s="15">
        <v>1003</v>
      </c>
      <c r="J134" s="15">
        <v>5066</v>
      </c>
      <c r="K134" s="15">
        <v>8510</v>
      </c>
      <c r="L134" s="15">
        <v>19104</v>
      </c>
      <c r="M134" s="15">
        <v>56300</v>
      </c>
    </row>
    <row r="135" spans="1:13" ht="14.25" hidden="1" thickBot="1">
      <c r="A135" s="19" t="s">
        <v>79</v>
      </c>
      <c r="B135" s="20">
        <v>56300</v>
      </c>
      <c r="C135" s="20">
        <v>20227</v>
      </c>
      <c r="D135" s="20">
        <v>4742</v>
      </c>
      <c r="E135" s="20">
        <v>223</v>
      </c>
      <c r="F135" s="20">
        <v>1218</v>
      </c>
      <c r="G135" s="20">
        <v>366</v>
      </c>
      <c r="H135" s="20">
        <v>1973</v>
      </c>
      <c r="I135" s="20">
        <v>1022</v>
      </c>
      <c r="J135" s="20">
        <v>4802</v>
      </c>
      <c r="K135" s="20">
        <v>7907</v>
      </c>
      <c r="L135" s="20">
        <v>17451</v>
      </c>
      <c r="M135" s="20">
        <v>59076</v>
      </c>
    </row>
    <row r="136" spans="1:13" ht="14.25" hidden="1" thickTop="1">
      <c r="A136" s="51" t="s">
        <v>31</v>
      </c>
      <c r="B136" s="43"/>
      <c r="C136" s="43">
        <f t="shared" ref="C136:L136" si="10">C124</f>
        <v>19462</v>
      </c>
      <c r="D136" s="43">
        <f t="shared" si="10"/>
        <v>4819</v>
      </c>
      <c r="E136" s="43">
        <f t="shared" si="10"/>
        <v>286</v>
      </c>
      <c r="F136" s="43">
        <f t="shared" si="10"/>
        <v>1003</v>
      </c>
      <c r="G136" s="43">
        <f t="shared" si="10"/>
        <v>259</v>
      </c>
      <c r="H136" s="43">
        <f t="shared" si="10"/>
        <v>1858</v>
      </c>
      <c r="I136" s="43">
        <f t="shared" si="10"/>
        <v>1102</v>
      </c>
      <c r="J136" s="43">
        <f t="shared" si="10"/>
        <v>4508</v>
      </c>
      <c r="K136" s="43">
        <f t="shared" si="10"/>
        <v>6862</v>
      </c>
      <c r="L136" s="43">
        <f t="shared" si="10"/>
        <v>16189</v>
      </c>
      <c r="M136" s="43"/>
    </row>
    <row r="137" spans="1:13" hidden="1">
      <c r="A137" s="24" t="s">
        <v>32</v>
      </c>
      <c r="B137" s="15"/>
      <c r="C137" s="15">
        <f t="shared" ref="C137:L147" si="11">C136+C125</f>
        <v>35952</v>
      </c>
      <c r="D137" s="15">
        <f t="shared" si="11"/>
        <v>9026</v>
      </c>
      <c r="E137" s="15">
        <f t="shared" si="11"/>
        <v>555</v>
      </c>
      <c r="F137" s="15">
        <f t="shared" si="11"/>
        <v>2149</v>
      </c>
      <c r="G137" s="15">
        <f t="shared" si="11"/>
        <v>643</v>
      </c>
      <c r="H137" s="15">
        <f t="shared" si="11"/>
        <v>3519</v>
      </c>
      <c r="I137" s="15">
        <f t="shared" si="11"/>
        <v>2489</v>
      </c>
      <c r="J137" s="15">
        <f t="shared" si="11"/>
        <v>9355</v>
      </c>
      <c r="K137" s="15">
        <f t="shared" si="11"/>
        <v>15233</v>
      </c>
      <c r="L137" s="15">
        <f t="shared" si="11"/>
        <v>33614</v>
      </c>
      <c r="M137" s="15"/>
    </row>
    <row r="138" spans="1:13" hidden="1">
      <c r="A138" s="25" t="s">
        <v>33</v>
      </c>
      <c r="B138" s="26"/>
      <c r="C138" s="26">
        <f t="shared" si="11"/>
        <v>49464</v>
      </c>
      <c r="D138" s="26">
        <f t="shared" si="11"/>
        <v>14416</v>
      </c>
      <c r="E138" s="26">
        <f t="shared" si="11"/>
        <v>826</v>
      </c>
      <c r="F138" s="26">
        <f t="shared" si="11"/>
        <v>3400</v>
      </c>
      <c r="G138" s="26">
        <f t="shared" si="11"/>
        <v>955</v>
      </c>
      <c r="H138" s="26">
        <f t="shared" si="11"/>
        <v>5367</v>
      </c>
      <c r="I138" s="26">
        <f t="shared" si="11"/>
        <v>3688</v>
      </c>
      <c r="J138" s="26">
        <f t="shared" si="11"/>
        <v>14236</v>
      </c>
      <c r="K138" s="26">
        <f t="shared" si="11"/>
        <v>22738</v>
      </c>
      <c r="L138" s="26">
        <f t="shared" si="11"/>
        <v>51390</v>
      </c>
      <c r="M138" s="26"/>
    </row>
    <row r="139" spans="1:13" hidden="1">
      <c r="A139" s="24" t="s">
        <v>63</v>
      </c>
      <c r="B139" s="15"/>
      <c r="C139" s="15">
        <f t="shared" si="11"/>
        <v>63703</v>
      </c>
      <c r="D139" s="15">
        <f t="shared" si="11"/>
        <v>20053</v>
      </c>
      <c r="E139" s="15">
        <f t="shared" si="11"/>
        <v>1111</v>
      </c>
      <c r="F139" s="15">
        <f t="shared" si="11"/>
        <v>4657</v>
      </c>
      <c r="G139" s="15">
        <f t="shared" si="11"/>
        <v>1266</v>
      </c>
      <c r="H139" s="15">
        <f t="shared" si="11"/>
        <v>6966</v>
      </c>
      <c r="I139" s="15">
        <f t="shared" si="11"/>
        <v>5065</v>
      </c>
      <c r="J139" s="15">
        <f t="shared" si="11"/>
        <v>19065</v>
      </c>
      <c r="K139" s="15">
        <f t="shared" si="11"/>
        <v>30661</v>
      </c>
      <c r="L139" s="15">
        <f t="shared" si="11"/>
        <v>69779</v>
      </c>
      <c r="M139" s="43"/>
    </row>
    <row r="140" spans="1:13" hidden="1">
      <c r="A140" s="24" t="s">
        <v>64</v>
      </c>
      <c r="B140" s="15"/>
      <c r="C140" s="15">
        <f t="shared" si="11"/>
        <v>83362</v>
      </c>
      <c r="D140" s="15">
        <f t="shared" si="11"/>
        <v>26356</v>
      </c>
      <c r="E140" s="15">
        <f t="shared" si="11"/>
        <v>1381</v>
      </c>
      <c r="F140" s="15">
        <f t="shared" si="11"/>
        <v>5742</v>
      </c>
      <c r="G140" s="15">
        <f t="shared" si="11"/>
        <v>1629</v>
      </c>
      <c r="H140" s="15">
        <f t="shared" si="11"/>
        <v>8824</v>
      </c>
      <c r="I140" s="15">
        <f t="shared" si="11"/>
        <v>6134</v>
      </c>
      <c r="J140" s="15">
        <f t="shared" si="11"/>
        <v>23710</v>
      </c>
      <c r="K140" s="15">
        <f t="shared" si="11"/>
        <v>38400</v>
      </c>
      <c r="L140" s="15">
        <f t="shared" si="11"/>
        <v>88466</v>
      </c>
      <c r="M140" s="15"/>
    </row>
    <row r="141" spans="1:13" hidden="1">
      <c r="A141" s="54" t="s">
        <v>36</v>
      </c>
      <c r="B141" s="26"/>
      <c r="C141" s="26">
        <f t="shared" si="11"/>
        <v>103345</v>
      </c>
      <c r="D141" s="26">
        <f t="shared" si="11"/>
        <v>32005</v>
      </c>
      <c r="E141" s="26">
        <f t="shared" si="11"/>
        <v>1671</v>
      </c>
      <c r="F141" s="26">
        <f t="shared" si="11"/>
        <v>6968</v>
      </c>
      <c r="G141" s="26">
        <f t="shared" si="11"/>
        <v>2012</v>
      </c>
      <c r="H141" s="26">
        <f t="shared" si="11"/>
        <v>10865</v>
      </c>
      <c r="I141" s="26">
        <f t="shared" si="11"/>
        <v>7336</v>
      </c>
      <c r="J141" s="26">
        <f t="shared" si="11"/>
        <v>28852</v>
      </c>
      <c r="K141" s="26">
        <f t="shared" si="11"/>
        <v>45359</v>
      </c>
      <c r="L141" s="26">
        <f t="shared" si="11"/>
        <v>106216</v>
      </c>
      <c r="M141" s="61"/>
    </row>
    <row r="142" spans="1:13" hidden="1">
      <c r="A142" s="24" t="s">
        <v>37</v>
      </c>
      <c r="B142" s="15"/>
      <c r="C142" s="15">
        <f t="shared" si="11"/>
        <v>117739</v>
      </c>
      <c r="D142" s="15">
        <f t="shared" si="11"/>
        <v>38394</v>
      </c>
      <c r="E142" s="15">
        <f t="shared" si="11"/>
        <v>1945</v>
      </c>
      <c r="F142" s="15">
        <f t="shared" si="11"/>
        <v>8218</v>
      </c>
      <c r="G142" s="15">
        <f t="shared" si="11"/>
        <v>2383</v>
      </c>
      <c r="H142" s="15">
        <f t="shared" si="11"/>
        <v>12950</v>
      </c>
      <c r="I142" s="15">
        <f t="shared" si="11"/>
        <v>8516</v>
      </c>
      <c r="J142" s="15">
        <f t="shared" si="11"/>
        <v>34012</v>
      </c>
      <c r="K142" s="15">
        <f t="shared" si="11"/>
        <v>51140</v>
      </c>
      <c r="L142" s="15">
        <f t="shared" si="11"/>
        <v>123546</v>
      </c>
      <c r="M142" s="15"/>
    </row>
    <row r="143" spans="1:13" hidden="1">
      <c r="A143" s="28" t="s">
        <v>38</v>
      </c>
      <c r="B143" s="29"/>
      <c r="C143" s="29">
        <f t="shared" si="11"/>
        <v>135828</v>
      </c>
      <c r="D143" s="29">
        <f t="shared" si="11"/>
        <v>44740</v>
      </c>
      <c r="E143" s="29">
        <f t="shared" si="11"/>
        <v>2193</v>
      </c>
      <c r="F143" s="29">
        <f t="shared" si="11"/>
        <v>9428</v>
      </c>
      <c r="G143" s="29">
        <f t="shared" si="11"/>
        <v>2682</v>
      </c>
      <c r="H143" s="29">
        <f t="shared" si="11"/>
        <v>14743</v>
      </c>
      <c r="I143" s="29">
        <f t="shared" si="11"/>
        <v>9501</v>
      </c>
      <c r="J143" s="29">
        <f t="shared" si="11"/>
        <v>38547</v>
      </c>
      <c r="K143" s="29">
        <f t="shared" si="11"/>
        <v>57810</v>
      </c>
      <c r="L143" s="29">
        <f t="shared" si="11"/>
        <v>141097</v>
      </c>
      <c r="M143" s="29"/>
    </row>
    <row r="144" spans="1:13" hidden="1">
      <c r="A144" s="28" t="s">
        <v>39</v>
      </c>
      <c r="B144" s="29"/>
      <c r="C144" s="29">
        <f t="shared" si="11"/>
        <v>149838</v>
      </c>
      <c r="D144" s="29">
        <f t="shared" si="11"/>
        <v>45118</v>
      </c>
      <c r="E144" s="29">
        <f t="shared" si="11"/>
        <v>2481</v>
      </c>
      <c r="F144" s="29">
        <f t="shared" si="11"/>
        <v>10639</v>
      </c>
      <c r="G144" s="29">
        <f t="shared" si="11"/>
        <v>3031</v>
      </c>
      <c r="H144" s="29">
        <f t="shared" si="11"/>
        <v>16739</v>
      </c>
      <c r="I144" s="29">
        <f t="shared" si="11"/>
        <v>10562</v>
      </c>
      <c r="J144" s="29">
        <f t="shared" si="11"/>
        <v>43452</v>
      </c>
      <c r="K144" s="29">
        <f t="shared" si="11"/>
        <v>65020</v>
      </c>
      <c r="L144" s="29">
        <f t="shared" si="11"/>
        <v>153590</v>
      </c>
      <c r="M144" s="29"/>
    </row>
    <row r="145" spans="1:13" hidden="1">
      <c r="A145" s="24" t="s">
        <v>40</v>
      </c>
      <c r="B145" s="15"/>
      <c r="C145" s="15">
        <f t="shared" si="11"/>
        <v>165793</v>
      </c>
      <c r="D145" s="15">
        <f t="shared" si="11"/>
        <v>48975</v>
      </c>
      <c r="E145" s="15">
        <f t="shared" si="11"/>
        <v>2730</v>
      </c>
      <c r="F145" s="15">
        <f t="shared" si="11"/>
        <v>11874</v>
      </c>
      <c r="G145" s="15">
        <f t="shared" si="11"/>
        <v>3372</v>
      </c>
      <c r="H145" s="15">
        <f t="shared" si="11"/>
        <v>18570</v>
      </c>
      <c r="I145" s="15">
        <f t="shared" si="11"/>
        <v>11630</v>
      </c>
      <c r="J145" s="15">
        <f t="shared" si="11"/>
        <v>48176</v>
      </c>
      <c r="K145" s="15">
        <f t="shared" si="11"/>
        <v>72259</v>
      </c>
      <c r="L145" s="15">
        <f t="shared" si="11"/>
        <v>169410</v>
      </c>
      <c r="M145" s="15"/>
    </row>
    <row r="146" spans="1:13" hidden="1">
      <c r="A146" s="28" t="s">
        <v>41</v>
      </c>
      <c r="B146" s="29"/>
      <c r="C146" s="29">
        <f t="shared" si="11"/>
        <v>185534</v>
      </c>
      <c r="D146" s="29">
        <f t="shared" si="11"/>
        <v>54503</v>
      </c>
      <c r="E146" s="29">
        <f t="shared" si="11"/>
        <v>3022</v>
      </c>
      <c r="F146" s="29">
        <f t="shared" si="11"/>
        <v>13177</v>
      </c>
      <c r="G146" s="29">
        <f t="shared" si="11"/>
        <v>3704</v>
      </c>
      <c r="H146" s="29">
        <f t="shared" si="11"/>
        <v>20706</v>
      </c>
      <c r="I146" s="29">
        <f t="shared" si="11"/>
        <v>12633</v>
      </c>
      <c r="J146" s="29">
        <f t="shared" si="11"/>
        <v>53242</v>
      </c>
      <c r="K146" s="29">
        <f t="shared" si="11"/>
        <v>80769</v>
      </c>
      <c r="L146" s="29">
        <f t="shared" si="11"/>
        <v>188514</v>
      </c>
      <c r="M146" s="29"/>
    </row>
    <row r="147" spans="1:13" ht="14.25" hidden="1" thickBot="1">
      <c r="A147" s="24" t="s">
        <v>42</v>
      </c>
      <c r="B147" s="15"/>
      <c r="C147" s="15">
        <f t="shared" si="11"/>
        <v>205761</v>
      </c>
      <c r="D147" s="15">
        <f t="shared" si="11"/>
        <v>59245</v>
      </c>
      <c r="E147" s="15">
        <f t="shared" si="11"/>
        <v>3245</v>
      </c>
      <c r="F147" s="15">
        <f t="shared" si="11"/>
        <v>14395</v>
      </c>
      <c r="G147" s="15">
        <f t="shared" si="11"/>
        <v>4070</v>
      </c>
      <c r="H147" s="15">
        <f t="shared" si="11"/>
        <v>22679</v>
      </c>
      <c r="I147" s="15">
        <f t="shared" si="11"/>
        <v>13655</v>
      </c>
      <c r="J147" s="15">
        <f t="shared" si="11"/>
        <v>58044</v>
      </c>
      <c r="K147" s="15">
        <f t="shared" si="11"/>
        <v>88676</v>
      </c>
      <c r="L147" s="15">
        <f t="shared" si="11"/>
        <v>205965</v>
      </c>
      <c r="M147" s="15"/>
    </row>
    <row r="148" spans="1:13" ht="15" hidden="1" thickTop="1" thickBot="1">
      <c r="A148" s="32" t="s">
        <v>65</v>
      </c>
      <c r="B148" s="33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3"/>
    </row>
    <row r="149" spans="1:13" ht="15" hidden="1" thickTop="1" thickBot="1">
      <c r="A149" s="32" t="s">
        <v>44</v>
      </c>
      <c r="B149" s="33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14"/>
    </row>
    <row r="150" spans="1:13" ht="15" hidden="1" thickTop="1" thickBot="1">
      <c r="A150" s="35" t="s">
        <v>45</v>
      </c>
      <c r="B150" s="36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7"/>
    </row>
    <row r="151" spans="1:13" ht="15" hidden="1" thickTop="1" thickBot="1">
      <c r="A151" s="32" t="s">
        <v>46</v>
      </c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</row>
    <row r="152" spans="1:13" ht="15" hidden="1" thickTop="1" thickBot="1">
      <c r="A152" s="32" t="s">
        <v>47</v>
      </c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</row>
    <row r="153" spans="1:13" ht="15" hidden="1" thickTop="1" thickBot="1">
      <c r="A153" s="32" t="s">
        <v>48</v>
      </c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</row>
    <row r="154" spans="1:13" ht="15" hidden="1" thickTop="1" thickBot="1">
      <c r="A154" s="32" t="s">
        <v>49</v>
      </c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</row>
    <row r="155" spans="1:13" ht="15" hidden="1" thickTop="1" thickBot="1">
      <c r="A155" s="32" t="s">
        <v>50</v>
      </c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</row>
    <row r="156" spans="1:13" ht="15" hidden="1" thickTop="1" thickBot="1">
      <c r="A156" s="32" t="s">
        <v>51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</row>
    <row r="157" spans="1:13" ht="15" hidden="1" thickTop="1" thickBot="1">
      <c r="A157" s="32" t="s">
        <v>52</v>
      </c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</row>
    <row r="158" spans="1:13" ht="15" hidden="1" thickTop="1" thickBot="1">
      <c r="A158" s="32" t="s">
        <v>53</v>
      </c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</row>
    <row r="159" spans="1:13" ht="15" hidden="1" thickTop="1" thickBot="1">
      <c r="A159" s="32" t="s">
        <v>54</v>
      </c>
      <c r="B159" s="39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9"/>
    </row>
    <row r="160" spans="1:13" ht="15" hidden="1" thickTop="1" thickBot="1">
      <c r="A160" s="40" t="s">
        <v>55</v>
      </c>
      <c r="B160" s="46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</row>
    <row r="161" ht="14.25" hidden="1" thickTop="1"/>
    <row r="162" ht="14.25" thickTop="1"/>
  </sheetData>
  <phoneticPr fontId="3"/>
  <printOptions horizontalCentered="1" verticalCentered="1"/>
  <pageMargins left="0.19685039370078741" right="0.15748031496062992" top="0" bottom="0.15748031496062992" header="0.19685039370078741" footer="0.15748031496062992"/>
  <pageSetup paperSize="9" scale="77" orientation="portrait" r:id="rId1"/>
  <headerFooter alignWithMargins="0"/>
  <rowBreaks count="1" manualBreakCount="1">
    <brk id="8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集計用</vt:lpstr>
      <vt:lpstr>集計用!Print_Area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KONISHI</dc:creator>
  <cp:lastModifiedBy>KONISHI</cp:lastModifiedBy>
  <dcterms:created xsi:type="dcterms:W3CDTF">2014-01-28T01:36:02Z</dcterms:created>
  <dcterms:modified xsi:type="dcterms:W3CDTF">2014-01-28T01:45:20Z</dcterms:modified>
</cp:coreProperties>
</file>