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\Desktop\"/>
    </mc:Choice>
  </mc:AlternateContent>
  <bookViews>
    <workbookView xWindow="0" yWindow="0" windowWidth="14370" windowHeight="7245"/>
  </bookViews>
  <sheets>
    <sheet name="2017年1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1" i="1" s="1"/>
  <c r="F17" i="1"/>
  <c r="F21" i="1" s="1"/>
  <c r="E17" i="1"/>
  <c r="E21" i="1" s="1"/>
  <c r="D17" i="1"/>
  <c r="D21" i="1" s="1"/>
</calcChain>
</file>

<file path=xl/sharedStrings.xml><?xml version="1.0" encoding="utf-8"?>
<sst xmlns="http://schemas.openxmlformats.org/spreadsheetml/2006/main" count="50" uniqueCount="39">
  <si>
    <t>カーボンブラック協会</t>
  </si>
  <si>
    <r>
      <t>　　　　　　</t>
    </r>
    <r>
      <rPr>
        <b/>
        <u/>
        <sz val="14"/>
        <rFont val="ＭＳ Ｐゴシック"/>
        <family val="3"/>
        <charset val="128"/>
      </rPr>
      <t xml:space="preserve">　’17年12月カーボンブラック品種別実績 </t>
    </r>
    <phoneticPr fontId="4"/>
  </si>
  <si>
    <t>単位：トン、％</t>
    <phoneticPr fontId="4"/>
  </si>
  <si>
    <t>　　　　生　　　　産</t>
    <rPh sb="4" eb="5">
      <t>ショウ</t>
    </rPh>
    <rPh sb="9" eb="10">
      <t>サン</t>
    </rPh>
    <phoneticPr fontId="4"/>
  </si>
  <si>
    <t>　　　　出　　　　荷</t>
    <rPh sb="4" eb="5">
      <t>デ</t>
    </rPh>
    <rPh sb="9" eb="10">
      <t>ニ</t>
    </rPh>
    <phoneticPr fontId="4"/>
  </si>
  <si>
    <t>在庫量</t>
  </si>
  <si>
    <t>率</t>
  </si>
  <si>
    <t>品　　種</t>
  </si>
  <si>
    <t>12月</t>
    <phoneticPr fontId="4"/>
  </si>
  <si>
    <t>累計</t>
  </si>
  <si>
    <t>12月</t>
    <rPh sb="2" eb="3">
      <t>ガツ</t>
    </rPh>
    <phoneticPr fontId="4"/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</si>
  <si>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</si>
  <si>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</si>
  <si>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</si>
  <si>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</si>
  <si>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</si>
  <si>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</si>
  <si>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</si>
  <si>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</si>
  <si>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</si>
  <si>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</si>
  <si>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</si>
  <si>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 xml:space="preserve"> ｌ</t>
    <phoneticPr fontId="4"/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</si>
  <si>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</si>
  <si>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</si>
  <si>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</si>
  <si>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</si>
  <si>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</si>
  <si>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</si>
  <si>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</si>
  <si>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</si>
  <si>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</si>
  <si>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</si>
  <si>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</si>
  <si>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　　　輸　　　　出</t>
    <rPh sb="8" eb="9">
      <t>シュツ</t>
    </rPh>
    <phoneticPr fontId="4"/>
  </si>
  <si>
    <t>　　　　輸　　　　入</t>
    <rPh sb="9" eb="10">
      <t>ニュウ</t>
    </rPh>
    <phoneticPr fontId="4"/>
  </si>
  <si>
    <t>貿易統計</t>
  </si>
  <si>
    <t>－１－</t>
  </si>
  <si>
    <t>赤字部分が訂正箇所</t>
    <rPh sb="0" eb="2">
      <t>アカジ</t>
    </rPh>
    <rPh sb="2" eb="4">
      <t>ブブン</t>
    </rPh>
    <rPh sb="5" eb="7">
      <t>テイセイ</t>
    </rPh>
    <rPh sb="7" eb="9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</si>
</sst>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 ;[Red]\-0.0\ "/>
    <numFmt numFmtId="178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3" fontId="0" fillId="2" borderId="1" xfId="0" applyNumberFormat="1" applyFont="1" applyFill="1" applyBorder="1">
      <alignment vertical="center"/>
    </xf>
    <xf numFmtId="3" fontId="0" fillId="2" borderId="13" xfId="0" applyNumberFormat="1" applyFont="1" applyFill="1" applyBorder="1">
      <alignment vertical="center"/>
    </xf>
    <xf numFmtId="3" fontId="0" fillId="0" borderId="13" xfId="0" applyNumberFormat="1" applyFont="1" applyFill="1" applyBorder="1">
      <alignment vertical="center"/>
    </xf>
    <xf numFmtId="3" fontId="0" fillId="0" borderId="2" xfId="0" applyNumberFormat="1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6" fillId="0" borderId="14" xfId="0" applyFont="1" applyFill="1" applyBorder="1" applyAlignment="1">
      <alignment horizontal="center" vertical="center"/>
    </xf>
    <xf numFmtId="3" fontId="7" fillId="2" borderId="11" xfId="0" applyNumberFormat="1" applyFont="1" applyFill="1" applyBorder="1">
      <alignment vertical="center"/>
    </xf>
    <xf numFmtId="3" fontId="7" fillId="2" borderId="15" xfId="0" applyNumberFormat="1" applyFont="1" applyFill="1" applyBorder="1">
      <alignment vertical="center"/>
    </xf>
    <xf numFmtId="3" fontId="7" fillId="0" borderId="15" xfId="0" applyNumberFormat="1" applyFont="1" applyFill="1" applyBorder="1">
      <alignment vertical="center"/>
    </xf>
    <xf numFmtId="3" fontId="7" fillId="0" borderId="0" xfId="0" applyNumberFormat="1" applyFont="1" applyFill="1" applyBorder="1">
      <alignment vertical="center"/>
    </xf>
    <xf numFmtId="0" fontId="7" fillId="0" borderId="16" xfId="0" applyFont="1" applyFill="1" applyBorder="1">
      <alignment vertical="center"/>
    </xf>
    <xf numFmtId="3" fontId="0" fillId="2" borderId="11" xfId="0" applyNumberFormat="1" applyFont="1" applyFill="1" applyBorder="1">
      <alignment vertical="center"/>
    </xf>
    <xf numFmtId="3" fontId="0" fillId="2" borderId="15" xfId="0" applyNumberFormat="1" applyFont="1" applyFill="1" applyBorder="1">
      <alignment vertical="center"/>
    </xf>
    <xf numFmtId="3" fontId="0" fillId="0" borderId="15" xfId="0" applyNumberFormat="1" applyFont="1" applyFill="1" applyBorder="1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16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2" borderId="18" xfId="0" applyFont="1" applyFill="1" applyBorder="1">
      <alignment vertical="center"/>
    </xf>
    <xf numFmtId="3" fontId="0" fillId="2" borderId="19" xfId="0" applyNumberFormat="1" applyFont="1" applyFill="1" applyBorder="1">
      <alignment vertical="center"/>
    </xf>
    <xf numFmtId="0" fontId="0" fillId="2" borderId="20" xfId="0" applyFont="1" applyFill="1" applyBorder="1">
      <alignment vertical="center"/>
    </xf>
    <xf numFmtId="3" fontId="0" fillId="0" borderId="21" xfId="0" applyNumberFormat="1" applyFont="1" applyFill="1" applyBorder="1">
      <alignment vertical="center"/>
    </xf>
    <xf numFmtId="3" fontId="0" fillId="0" borderId="22" xfId="0" applyNumberFormat="1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3" fontId="7" fillId="2" borderId="24" xfId="0" applyNumberFormat="1" applyFont="1" applyFill="1" applyBorder="1">
      <alignment vertical="center"/>
    </xf>
    <xf numFmtId="3" fontId="7" fillId="2" borderId="0" xfId="0" applyNumberFormat="1" applyFont="1" applyFill="1" applyBorder="1">
      <alignment vertical="center"/>
    </xf>
    <xf numFmtId="3" fontId="7" fillId="0" borderId="11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176" fontId="7" fillId="2" borderId="24" xfId="0" applyNumberFormat="1" applyFont="1" applyFill="1" applyBorder="1">
      <alignment vertical="center"/>
    </xf>
    <xf numFmtId="176" fontId="7" fillId="2" borderId="25" xfId="0" applyNumberFormat="1" applyFont="1" applyFill="1" applyBorder="1">
      <alignment vertical="center"/>
    </xf>
    <xf numFmtId="176" fontId="7" fillId="2" borderId="26" xfId="0" applyNumberFormat="1" applyFont="1" applyFill="1" applyBorder="1">
      <alignment vertical="center"/>
    </xf>
    <xf numFmtId="176" fontId="7" fillId="0" borderId="25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3" fontId="0" fillId="2" borderId="27" xfId="0" applyNumberFormat="1" applyFont="1" applyFill="1" applyBorder="1">
      <alignment vertical="center"/>
    </xf>
    <xf numFmtId="3" fontId="0" fillId="2" borderId="28" xfId="0" applyNumberFormat="1" applyFont="1" applyFill="1" applyBorder="1">
      <alignment vertical="center"/>
    </xf>
    <xf numFmtId="3" fontId="0" fillId="2" borderId="2" xfId="0" applyNumberFormat="1" applyFont="1" applyFill="1" applyBorder="1">
      <alignment vertical="center"/>
    </xf>
    <xf numFmtId="177" fontId="0" fillId="2" borderId="26" xfId="0" applyNumberFormat="1" applyFont="1" applyFill="1" applyBorder="1" applyAlignment="1">
      <alignment horizontal="right" vertical="center"/>
    </xf>
    <xf numFmtId="176" fontId="0" fillId="2" borderId="29" xfId="0" applyNumberFormat="1" applyFont="1" applyFill="1" applyBorder="1">
      <alignment vertical="center"/>
    </xf>
    <xf numFmtId="178" fontId="0" fillId="2" borderId="26" xfId="0" applyNumberFormat="1" applyFont="1" applyFill="1" applyBorder="1">
      <alignment vertical="center"/>
    </xf>
    <xf numFmtId="176" fontId="0" fillId="0" borderId="29" xfId="0" applyNumberFormat="1" applyFont="1" applyFill="1" applyBorder="1">
      <alignment vertical="center"/>
    </xf>
    <xf numFmtId="176" fontId="0" fillId="0" borderId="30" xfId="0" applyNumberFormat="1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178" fontId="7" fillId="2" borderId="7" xfId="0" applyNumberFormat="1" applyFont="1" applyFill="1" applyBorder="1">
      <alignment vertical="center"/>
    </xf>
    <xf numFmtId="176" fontId="7" fillId="2" borderId="31" xfId="0" applyNumberFormat="1" applyFont="1" applyFill="1" applyBorder="1">
      <alignment vertical="center"/>
    </xf>
    <xf numFmtId="176" fontId="7" fillId="2" borderId="7" xfId="0" applyNumberFormat="1" applyFont="1" applyFill="1" applyBorder="1">
      <alignment vertical="center"/>
    </xf>
    <xf numFmtId="0" fontId="7" fillId="0" borderId="31" xfId="0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33" xfId="0" applyFont="1" applyFill="1" applyBorder="1">
      <alignment vertical="center"/>
    </xf>
    <xf numFmtId="3" fontId="7" fillId="2" borderId="34" xfId="0" applyNumberFormat="1" applyFont="1" applyFill="1" applyBorder="1">
      <alignment vertical="center"/>
    </xf>
    <xf numFmtId="176" fontId="7" fillId="2" borderId="35" xfId="0" applyNumberFormat="1" applyFont="1" applyFill="1" applyBorder="1">
      <alignment vertical="center"/>
    </xf>
    <xf numFmtId="176" fontId="7" fillId="2" borderId="36" xfId="0" applyNumberFormat="1" applyFont="1" applyFill="1" applyBorder="1">
      <alignment vertical="center"/>
    </xf>
    <xf numFmtId="3" fontId="7" fillId="2" borderId="37" xfId="0" applyNumberFormat="1" applyFont="1" applyFill="1" applyBorder="1">
      <alignment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29" xfId="0" applyNumberFormat="1" applyFont="1" applyFill="1" applyBorder="1">
      <alignment vertical="center"/>
    </xf>
    <xf numFmtId="3" fontId="0" fillId="2" borderId="0" xfId="0" applyNumberFormat="1" applyFont="1" applyFill="1" applyBorder="1">
      <alignment vertical="center"/>
    </xf>
    <xf numFmtId="17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11" xfId="0" applyFill="1" applyBorder="1">
      <alignment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41" xfId="0" applyFont="1" applyFill="1" applyBorder="1">
      <alignment vertical="center"/>
    </xf>
    <xf numFmtId="3" fontId="0" fillId="2" borderId="42" xfId="0" applyNumberFormat="1" applyFont="1" applyFill="1" applyBorder="1">
      <alignment vertical="center"/>
    </xf>
    <xf numFmtId="3" fontId="0" fillId="2" borderId="43" xfId="0" applyNumberFormat="1" applyFont="1" applyFill="1" applyBorder="1">
      <alignment vertical="center"/>
    </xf>
    <xf numFmtId="3" fontId="0" fillId="2" borderId="44" xfId="0" applyNumberFormat="1" applyFont="1" applyFill="1" applyBorder="1">
      <alignment vertical="center"/>
    </xf>
    <xf numFmtId="3" fontId="0" fillId="2" borderId="45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176" fontId="0" fillId="2" borderId="46" xfId="0" applyNumberFormat="1" applyFont="1" applyFill="1" applyBorder="1">
      <alignment vertical="center"/>
    </xf>
    <xf numFmtId="176" fontId="0" fillId="2" borderId="47" xfId="0" applyNumberFormat="1" applyFont="1" applyFill="1" applyBorder="1">
      <alignment vertical="center"/>
    </xf>
    <xf numFmtId="176" fontId="0" fillId="2" borderId="48" xfId="0" applyNumberFormat="1" applyFont="1" applyFill="1" applyBorder="1">
      <alignment vertical="center"/>
    </xf>
    <xf numFmtId="178" fontId="0" fillId="2" borderId="9" xfId="0" applyNumberFormat="1" applyFont="1" applyFill="1" applyBorder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K8" sqref="K8"/>
    </sheetView>
  </sheetViews>
  <sheetFormatPr defaultRowHeight="18.75" x14ac:dyDescent="0.4"/>
  <cols>
    <col min="3" max="3" width="14.375" customWidth="1"/>
  </cols>
  <sheetData>
    <row r="1" spans="1:9" x14ac:dyDescent="0.4">
      <c r="A1" s="1"/>
      <c r="B1" s="1"/>
      <c r="C1" s="1"/>
      <c r="D1" s="1"/>
      <c r="E1" s="1"/>
      <c r="F1" s="1"/>
      <c r="G1" s="1"/>
      <c r="H1" s="101">
        <v>43171</v>
      </c>
      <c r="I1" s="102"/>
    </row>
    <row r="2" spans="1:9" x14ac:dyDescent="0.4">
      <c r="A2" s="1"/>
      <c r="B2" s="1"/>
      <c r="C2" s="1"/>
      <c r="D2" s="1"/>
      <c r="E2" s="1"/>
      <c r="F2" s="1"/>
      <c r="G2" s="1"/>
      <c r="H2" s="1" t="s">
        <v>0</v>
      </c>
      <c r="I2" s="1"/>
    </row>
    <row r="3" spans="1:9" x14ac:dyDescent="0.4">
      <c r="A3" s="1"/>
      <c r="B3" s="1"/>
      <c r="C3" s="1"/>
      <c r="D3" s="1"/>
      <c r="E3" s="1"/>
      <c r="F3" s="1"/>
      <c r="G3" s="1"/>
      <c r="H3" s="1"/>
      <c r="I3" s="1"/>
    </row>
    <row r="4" spans="1:9" x14ac:dyDescent="0.4">
      <c r="A4" s="1"/>
      <c r="B4" s="1"/>
      <c r="C4" s="1"/>
      <c r="D4" s="1"/>
      <c r="E4" s="1"/>
      <c r="F4" s="1"/>
      <c r="G4" s="1"/>
      <c r="H4" s="1"/>
      <c r="I4" s="1"/>
    </row>
    <row r="5" spans="1:9" x14ac:dyDescent="0.4">
      <c r="A5" s="1"/>
      <c r="B5" s="1"/>
      <c r="C5" s="2" t="s">
        <v>1</v>
      </c>
      <c r="D5" s="2"/>
      <c r="E5" s="2"/>
      <c r="F5" s="2"/>
      <c r="G5" s="3"/>
      <c r="H5" s="1"/>
      <c r="I5" s="1"/>
    </row>
    <row r="6" spans="1:9" x14ac:dyDescent="0.4">
      <c r="A6" s="1"/>
      <c r="B6" s="1"/>
      <c r="C6" s="4"/>
      <c r="D6" s="2"/>
      <c r="E6" s="2"/>
      <c r="F6" s="2"/>
      <c r="G6" s="3"/>
      <c r="H6" s="1"/>
      <c r="I6" s="1"/>
    </row>
    <row r="7" spans="1:9" x14ac:dyDescent="0.4">
      <c r="A7" s="1"/>
      <c r="B7" s="1" t="s">
        <v>2</v>
      </c>
      <c r="C7" s="1"/>
      <c r="D7" s="1"/>
      <c r="E7" s="1"/>
      <c r="F7" s="1"/>
      <c r="G7" s="1"/>
      <c r="H7" s="1"/>
      <c r="I7" s="1"/>
    </row>
    <row r="8" spans="1:9" ht="19.5" thickBot="1" x14ac:dyDescent="0.45">
      <c r="A8" s="1"/>
      <c r="B8" s="1"/>
      <c r="C8" s="1"/>
      <c r="D8" s="1"/>
      <c r="E8" s="1"/>
      <c r="F8" s="1"/>
      <c r="G8" s="1"/>
      <c r="H8" s="110" t="s">
        <v>38</v>
      </c>
      <c r="I8" s="111"/>
    </row>
    <row r="9" spans="1:9" x14ac:dyDescent="0.4">
      <c r="A9" s="1"/>
      <c r="B9" s="5"/>
      <c r="C9" s="6"/>
      <c r="D9" s="103" t="s">
        <v>3</v>
      </c>
      <c r="E9" s="104"/>
      <c r="F9" s="105" t="s">
        <v>4</v>
      </c>
      <c r="G9" s="106"/>
      <c r="H9" s="7" t="s">
        <v>5</v>
      </c>
      <c r="I9" s="8" t="s">
        <v>6</v>
      </c>
    </row>
    <row r="10" spans="1:9" ht="19.5" thickBot="1" x14ac:dyDescent="0.45">
      <c r="A10" s="1"/>
      <c r="B10" s="9"/>
      <c r="C10" s="10" t="s">
        <v>7</v>
      </c>
      <c r="D10" s="11" t="s">
        <v>8</v>
      </c>
      <c r="E10" s="12" t="s">
        <v>9</v>
      </c>
      <c r="F10" s="11" t="s">
        <v>10</v>
      </c>
      <c r="G10" s="13" t="s">
        <v>9</v>
      </c>
      <c r="H10" s="14"/>
      <c r="I10" s="15" t="s">
        <v>11</v>
      </c>
    </row>
    <row r="11" spans="1:9" x14ac:dyDescent="0.4">
      <c r="A11" s="1"/>
      <c r="B11" s="16" t="s">
        <v>12</v>
      </c>
      <c r="C11" s="17" t="s">
        <v>13</v>
      </c>
      <c r="D11" s="18">
        <v>8690</v>
      </c>
      <c r="E11" s="19">
        <v>104835</v>
      </c>
      <c r="F11" s="18">
        <v>8394</v>
      </c>
      <c r="G11" s="20">
        <v>107595</v>
      </c>
      <c r="H11" s="21">
        <v>14251</v>
      </c>
      <c r="I11" s="22">
        <v>170</v>
      </c>
    </row>
    <row r="12" spans="1:9" x14ac:dyDescent="0.4">
      <c r="A12" s="1"/>
      <c r="B12" s="16" t="s">
        <v>14</v>
      </c>
      <c r="C12" s="23" t="s">
        <v>15</v>
      </c>
      <c r="D12" s="24">
        <v>22512</v>
      </c>
      <c r="E12" s="25">
        <v>250888</v>
      </c>
      <c r="F12" s="24">
        <v>18599</v>
      </c>
      <c r="G12" s="26">
        <v>243523</v>
      </c>
      <c r="H12" s="27">
        <v>27139</v>
      </c>
      <c r="I12" s="28">
        <v>146</v>
      </c>
    </row>
    <row r="13" spans="1:9" x14ac:dyDescent="0.4">
      <c r="A13" s="1"/>
      <c r="B13" s="16" t="s">
        <v>16</v>
      </c>
      <c r="C13" s="23" t="s">
        <v>17</v>
      </c>
      <c r="D13" s="29">
        <v>8767</v>
      </c>
      <c r="E13" s="30">
        <v>99145</v>
      </c>
      <c r="F13" s="29">
        <v>7488</v>
      </c>
      <c r="G13" s="31">
        <v>97564</v>
      </c>
      <c r="H13" s="32">
        <v>9306</v>
      </c>
      <c r="I13" s="33">
        <v>124</v>
      </c>
    </row>
    <row r="14" spans="1:9" x14ac:dyDescent="0.4">
      <c r="A14" s="1"/>
      <c r="B14" s="16" t="s">
        <v>18</v>
      </c>
      <c r="C14" s="23" t="s">
        <v>19</v>
      </c>
      <c r="D14" s="24">
        <v>3182</v>
      </c>
      <c r="E14" s="25">
        <v>40899</v>
      </c>
      <c r="F14" s="24">
        <v>3099</v>
      </c>
      <c r="G14" s="26">
        <v>40666</v>
      </c>
      <c r="H14" s="27">
        <v>4171</v>
      </c>
      <c r="I14" s="28">
        <v>135</v>
      </c>
    </row>
    <row r="15" spans="1:9" x14ac:dyDescent="0.4">
      <c r="A15" s="1"/>
      <c r="B15" s="16" t="s">
        <v>20</v>
      </c>
      <c r="C15" s="23" t="s">
        <v>21</v>
      </c>
      <c r="D15" s="29">
        <v>2820</v>
      </c>
      <c r="E15" s="30">
        <v>35939</v>
      </c>
      <c r="F15" s="29">
        <v>2859</v>
      </c>
      <c r="G15" s="31">
        <v>35852</v>
      </c>
      <c r="H15" s="32">
        <v>2520</v>
      </c>
      <c r="I15" s="33">
        <v>88</v>
      </c>
    </row>
    <row r="16" spans="1:9" x14ac:dyDescent="0.4">
      <c r="A16" s="1"/>
      <c r="B16" s="16" t="s">
        <v>22</v>
      </c>
      <c r="C16" s="34" t="s">
        <v>23</v>
      </c>
      <c r="D16" s="35">
        <v>799</v>
      </c>
      <c r="E16" s="36">
        <v>9986</v>
      </c>
      <c r="F16" s="37">
        <v>890</v>
      </c>
      <c r="G16" s="38">
        <v>10014</v>
      </c>
      <c r="H16" s="39">
        <v>597</v>
      </c>
      <c r="I16" s="40">
        <v>67</v>
      </c>
    </row>
    <row r="17" spans="1:9" x14ac:dyDescent="0.4">
      <c r="A17" s="1"/>
      <c r="B17" s="16" t="s">
        <v>24</v>
      </c>
      <c r="C17" s="41" t="s">
        <v>25</v>
      </c>
      <c r="D17" s="42">
        <f>SUM(D11:D16)</f>
        <v>46770</v>
      </c>
      <c r="E17" s="43">
        <f>SUM(E11:E16)</f>
        <v>541692</v>
      </c>
      <c r="F17" s="42">
        <f>SUM(F11:F16)</f>
        <v>41329</v>
      </c>
      <c r="G17" s="27">
        <f>SUM(G11:G16)</f>
        <v>535214</v>
      </c>
      <c r="H17" s="44">
        <v>54981</v>
      </c>
      <c r="I17" s="28">
        <v>140</v>
      </c>
    </row>
    <row r="18" spans="1:9" ht="19.5" thickBot="1" x14ac:dyDescent="0.45">
      <c r="A18" s="1"/>
      <c r="B18" s="16" t="s">
        <v>26</v>
      </c>
      <c r="C18" s="45" t="s">
        <v>27</v>
      </c>
      <c r="D18" s="46">
        <v>107.1</v>
      </c>
      <c r="E18" s="47">
        <v>104.5</v>
      </c>
      <c r="F18" s="48">
        <v>102.7</v>
      </c>
      <c r="G18" s="49">
        <v>102.1</v>
      </c>
      <c r="H18" s="50">
        <v>118.4</v>
      </c>
      <c r="I18" s="28"/>
    </row>
    <row r="19" spans="1:9" x14ac:dyDescent="0.4">
      <c r="A19" s="1"/>
      <c r="B19" s="5" t="s">
        <v>28</v>
      </c>
      <c r="C19" s="6"/>
      <c r="D19" s="51">
        <v>3261</v>
      </c>
      <c r="E19" s="52">
        <v>37214</v>
      </c>
      <c r="F19" s="53">
        <v>3458</v>
      </c>
      <c r="G19" s="20">
        <v>38365</v>
      </c>
      <c r="H19" s="21">
        <v>8528</v>
      </c>
      <c r="I19" s="22">
        <v>247</v>
      </c>
    </row>
    <row r="20" spans="1:9" ht="19.5" thickBot="1" x14ac:dyDescent="0.45">
      <c r="A20" s="1"/>
      <c r="B20" s="9"/>
      <c r="C20" s="10" t="s">
        <v>27</v>
      </c>
      <c r="D20" s="54">
        <v>87</v>
      </c>
      <c r="E20" s="55">
        <v>96.5</v>
      </c>
      <c r="F20" s="56">
        <v>105.8</v>
      </c>
      <c r="G20" s="57">
        <v>100.6</v>
      </c>
      <c r="H20" s="58">
        <v>87.5</v>
      </c>
      <c r="I20" s="59"/>
    </row>
    <row r="21" spans="1:9" x14ac:dyDescent="0.4">
      <c r="A21" s="1"/>
      <c r="B21" s="16"/>
      <c r="C21" s="60" t="s">
        <v>29</v>
      </c>
      <c r="D21" s="42">
        <f>D17+D19</f>
        <v>50031</v>
      </c>
      <c r="E21" s="42">
        <f>E17+E19</f>
        <v>578906</v>
      </c>
      <c r="F21" s="42">
        <f>F17+F19</f>
        <v>44787</v>
      </c>
      <c r="G21" s="27">
        <f>G17+G19</f>
        <v>573579</v>
      </c>
      <c r="H21" s="44">
        <v>66509</v>
      </c>
      <c r="I21" s="28">
        <v>149</v>
      </c>
    </row>
    <row r="22" spans="1:9" ht="19.5" thickBot="1" x14ac:dyDescent="0.45">
      <c r="A22" s="1"/>
      <c r="B22" s="9"/>
      <c r="C22" s="61" t="s">
        <v>27</v>
      </c>
      <c r="D22" s="62">
        <v>105.5</v>
      </c>
      <c r="E22" s="63">
        <v>103.9</v>
      </c>
      <c r="F22" s="64">
        <v>10.9</v>
      </c>
      <c r="G22" s="65">
        <v>102</v>
      </c>
      <c r="H22" s="66">
        <v>113.3</v>
      </c>
      <c r="I22" s="67"/>
    </row>
    <row r="23" spans="1:9" x14ac:dyDescent="0.4">
      <c r="A23" s="1"/>
      <c r="B23" s="45"/>
      <c r="C23" s="45"/>
      <c r="D23" s="68"/>
      <c r="E23" s="69"/>
      <c r="F23" s="69"/>
      <c r="G23" s="68"/>
      <c r="H23" s="69"/>
      <c r="I23" s="68"/>
    </row>
    <row r="24" spans="1:9" ht="19.5" thickBot="1" x14ac:dyDescent="0.45">
      <c r="A24" s="1"/>
      <c r="B24" s="1"/>
      <c r="C24" s="1"/>
      <c r="D24" s="70"/>
      <c r="E24" s="70"/>
      <c r="F24" s="70"/>
      <c r="G24" s="70"/>
      <c r="H24" s="70"/>
      <c r="I24" s="70"/>
    </row>
    <row r="25" spans="1:9" x14ac:dyDescent="0.4">
      <c r="A25" s="1"/>
      <c r="B25" s="1"/>
      <c r="C25" s="5" t="s">
        <v>30</v>
      </c>
      <c r="D25" s="71" t="s">
        <v>10</v>
      </c>
      <c r="E25" s="72" t="s">
        <v>31</v>
      </c>
      <c r="F25" s="71" t="s">
        <v>9</v>
      </c>
      <c r="G25" s="73" t="s">
        <v>31</v>
      </c>
      <c r="H25" s="70"/>
      <c r="I25" s="70"/>
    </row>
    <row r="26" spans="1:9" x14ac:dyDescent="0.4">
      <c r="A26" s="1"/>
      <c r="B26" s="1"/>
      <c r="C26" s="74" t="s">
        <v>32</v>
      </c>
      <c r="D26" s="75">
        <v>30408</v>
      </c>
      <c r="E26" s="76">
        <v>102.4</v>
      </c>
      <c r="F26" s="75">
        <v>405188</v>
      </c>
      <c r="G26" s="77">
        <v>103.3</v>
      </c>
      <c r="H26" s="70"/>
      <c r="I26" s="70"/>
    </row>
    <row r="27" spans="1:9" ht="19.5" thickBot="1" x14ac:dyDescent="0.45">
      <c r="A27" s="1"/>
      <c r="B27" s="1"/>
      <c r="C27" s="9" t="s">
        <v>33</v>
      </c>
      <c r="D27" s="78">
        <v>9255</v>
      </c>
      <c r="E27" s="79">
        <v>101.6</v>
      </c>
      <c r="F27" s="78">
        <v>112733</v>
      </c>
      <c r="G27" s="80">
        <v>98.9</v>
      </c>
      <c r="H27" s="70"/>
      <c r="I27" s="70"/>
    </row>
    <row r="28" spans="1:9" x14ac:dyDescent="0.4">
      <c r="A28" s="1"/>
      <c r="B28" s="1"/>
      <c r="C28" s="45"/>
      <c r="D28" s="81"/>
      <c r="E28" s="82"/>
      <c r="F28" s="81"/>
      <c r="G28" s="83"/>
      <c r="H28" s="70"/>
      <c r="I28" s="70"/>
    </row>
    <row r="29" spans="1:9" ht="19.5" thickBot="1" x14ac:dyDescent="0.45">
      <c r="A29" s="1"/>
      <c r="B29" s="1"/>
      <c r="C29" s="1"/>
      <c r="D29" s="84"/>
      <c r="E29" s="84"/>
      <c r="F29" s="84"/>
      <c r="G29" s="84"/>
      <c r="H29" s="70"/>
      <c r="I29" s="70"/>
    </row>
    <row r="30" spans="1:9" x14ac:dyDescent="0.4">
      <c r="A30" s="1"/>
      <c r="B30" s="1"/>
      <c r="C30" s="85"/>
      <c r="D30" s="107" t="s">
        <v>34</v>
      </c>
      <c r="E30" s="108"/>
      <c r="F30" s="107" t="s">
        <v>35</v>
      </c>
      <c r="G30" s="109"/>
      <c r="H30" s="70"/>
      <c r="I30" s="70"/>
    </row>
    <row r="31" spans="1:9" x14ac:dyDescent="0.4">
      <c r="A31" s="1"/>
      <c r="B31" s="1"/>
      <c r="C31" s="86"/>
      <c r="D31" s="87" t="s">
        <v>8</v>
      </c>
      <c r="E31" s="88" t="s">
        <v>9</v>
      </c>
      <c r="F31" s="89" t="s">
        <v>8</v>
      </c>
      <c r="G31" s="90" t="s">
        <v>9</v>
      </c>
      <c r="H31" s="70"/>
      <c r="I31" s="70"/>
    </row>
    <row r="32" spans="1:9" x14ac:dyDescent="0.4">
      <c r="A32" s="1"/>
      <c r="B32" s="1"/>
      <c r="C32" s="91" t="s">
        <v>36</v>
      </c>
      <c r="D32" s="92">
        <v>5729</v>
      </c>
      <c r="E32" s="93">
        <v>55336</v>
      </c>
      <c r="F32" s="94">
        <v>10938</v>
      </c>
      <c r="G32" s="95">
        <v>162310</v>
      </c>
      <c r="H32" s="70"/>
      <c r="I32" s="70"/>
    </row>
    <row r="33" spans="1:9" ht="19.5" thickBot="1" x14ac:dyDescent="0.45">
      <c r="A33" s="1"/>
      <c r="B33" s="1"/>
      <c r="C33" s="96" t="s">
        <v>27</v>
      </c>
      <c r="D33" s="97">
        <v>129.6</v>
      </c>
      <c r="E33" s="98">
        <v>111</v>
      </c>
      <c r="F33" s="99">
        <v>91.5</v>
      </c>
      <c r="G33" s="100">
        <v>97.6</v>
      </c>
      <c r="H33" s="70"/>
      <c r="I33" s="70"/>
    </row>
    <row r="34" spans="1:9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4">
      <c r="A35" s="1"/>
      <c r="B35" s="1"/>
      <c r="C35" s="1"/>
      <c r="D35" s="1"/>
      <c r="E35" s="1" t="s">
        <v>37</v>
      </c>
      <c r="F35" s="1"/>
      <c r="G35" s="1"/>
      <c r="H35" s="1"/>
      <c r="I35" s="1"/>
    </row>
  </sheetData>
  <mergeCells count="5">
    <mergeCell ref="H1:I1"/>
    <mergeCell ref="D9:E9"/>
    <mergeCell ref="F9:G9"/>
    <mergeCell ref="D30:E30"/>
    <mergeCell ref="F30:G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</dc:creator>
  <cp:lastModifiedBy>CBA</cp:lastModifiedBy>
  <dcterms:created xsi:type="dcterms:W3CDTF">2018-03-12T05:31:34Z</dcterms:created>
  <dcterms:modified xsi:type="dcterms:W3CDTF">2018-03-15T06:30:24Z</dcterms:modified>
</cp:coreProperties>
</file>