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4"/>
  </bookViews>
  <sheets>
    <sheet name="2022.1" sheetId="1" r:id="rId1"/>
    <sheet name="2022.2" sheetId="2" r:id="rId2"/>
    <sheet name="2022.3" sheetId="3" r:id="rId3"/>
    <sheet name="2022.4" sheetId="4" r:id="rId4"/>
    <sheet name="2022.5" sheetId="5" r:id="rId5"/>
  </sheets>
  <definedNames>
    <definedName name="_xlnm.Print_Area" localSheetId="0">'2022.1'!$A$1:$I$34</definedName>
    <definedName name="_xlnm.Print_Area" localSheetId="1">'2022.2'!$A$1:$I$34</definedName>
    <definedName name="_xlnm.Print_Area" localSheetId="2">'2022.3'!$A$1:$I$34</definedName>
  </definedNames>
  <calcPr fullCalcOnLoad="1"/>
</workbook>
</file>

<file path=xl/comments4.xml><?xml version="1.0" encoding="utf-8"?>
<comments xmlns="http://schemas.openxmlformats.org/spreadsheetml/2006/main">
  <authors>
    <author>CBA</author>
  </authors>
  <commentList>
    <comment ref="E20" authorId="0">
      <text>
        <r>
          <rPr>
            <b/>
            <sz val="9"/>
            <rFont val="MS P ゴシック"/>
            <family val="3"/>
          </rPr>
          <t>CBA:</t>
        </r>
        <r>
          <rPr>
            <sz val="9"/>
            <rFont val="MS P ゴシック"/>
            <family val="3"/>
          </rPr>
          <t xml:space="preserve">
6/7数字誤りのため修正
</t>
        </r>
      </text>
    </comment>
  </commentList>
</comments>
</file>

<file path=xl/sharedStrings.xml><?xml version="1.0" encoding="utf-8"?>
<sst xmlns="http://schemas.openxmlformats.org/spreadsheetml/2006/main" count="255" uniqueCount="58">
  <si>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</si>
  <si>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</si>
  <si>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</si>
  <si>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</si>
  <si>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</si>
  <si>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</si>
  <si>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</si>
  <si>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</si>
  <si>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</si>
  <si>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</si>
  <si>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</si>
  <si>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</si>
  <si>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</si>
  <si>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</si>
  <si>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</si>
  <si>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</si>
  <si>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</si>
  <si>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</si>
  <si>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</si>
  <si>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</si>
  <si>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</si>
  <si>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</si>
  <si>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</si>
  <si>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</si>
  <si>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</si>
  <si>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</si>
  <si>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</si>
  <si>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</si>
  <si>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</si>
  <si>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</si>
  <si>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</si>
  <si>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</si>
  <si>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</si>
  <si>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</si>
  <si>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</si>
  <si>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</si>
  <si>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t>2022.3.4</t>
  </si>
  <si>
    <t>1月</t>
  </si>
  <si>
    <t xml:space="preserve">　　　　　　　2022年1月カーボンブラック品種別実績 </t>
  </si>
  <si>
    <t xml:space="preserve">　　　　　　　2022年2月カーボンブラック品種別実績 </t>
  </si>
  <si>
    <t>2月</t>
  </si>
  <si>
    <t>2022.4.4</t>
  </si>
  <si>
    <t>3月</t>
  </si>
  <si>
    <t>2022.5.6</t>
  </si>
  <si>
    <t xml:space="preserve">　　　　　　　2022年3月カーボンブラック品種別実績 </t>
  </si>
  <si>
    <t>単位：トン、％</t>
  </si>
  <si>
    <t>　　　　生　　　　産</t>
  </si>
  <si>
    <t>　　　　出　　　　荷</t>
  </si>
  <si>
    <t xml:space="preserve"> ｌ</t>
  </si>
  <si>
    <t>.</t>
  </si>
  <si>
    <t>　　　輸　　　　出</t>
  </si>
  <si>
    <t>　　　　輸　　　　入</t>
  </si>
  <si>
    <t xml:space="preserve">　　　　　　　2022年4月カーボンブラック品種別実績 </t>
  </si>
  <si>
    <t>4月</t>
  </si>
  <si>
    <t>2022.6.3</t>
  </si>
  <si>
    <t>5月</t>
  </si>
  <si>
    <t>2022.7.5</t>
  </si>
  <si>
    <t xml:space="preserve">　　　　　　　2022年5月カーボンブラック品種別実績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</si>
</sst>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.0;&quot;¥&quot;\-#,##0.0"/>
    <numFmt numFmtId="183" formatCode="#,##0.0_ "/>
    <numFmt numFmtId="184" formatCode="0.0%"/>
    <numFmt numFmtId="185" formatCode="#,##0_ "/>
    <numFmt numFmtId="186" formatCode="#,##0_);[Red]\(#,##0\)"/>
    <numFmt numFmtId="187" formatCode="#,##0.0;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8" borderId="32" xfId="0" applyFont="1" applyFill="1" applyBorder="1" applyAlignment="1">
      <alignment horizontal="center" vertical="center"/>
    </xf>
    <xf numFmtId="3" fontId="0" fillId="28" borderId="12" xfId="0" applyNumberFormat="1" applyFill="1" applyBorder="1" applyAlignment="1">
      <alignment vertical="center"/>
    </xf>
    <xf numFmtId="3" fontId="0" fillId="28" borderId="33" xfId="0" applyNumberFormat="1" applyFill="1" applyBorder="1" applyAlignment="1">
      <alignment vertical="center"/>
    </xf>
    <xf numFmtId="3" fontId="0" fillId="28" borderId="34" xfId="0" applyNumberForma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36" xfId="0" applyNumberFormat="1" applyFill="1" applyBorder="1" applyAlignment="1">
      <alignment vertical="center"/>
    </xf>
    <xf numFmtId="0" fontId="4" fillId="28" borderId="37" xfId="0" applyFont="1" applyFill="1" applyBorder="1" applyAlignment="1">
      <alignment horizontal="center" vertical="center"/>
    </xf>
    <xf numFmtId="184" fontId="0" fillId="28" borderId="38" xfId="0" applyNumberFormat="1" applyFill="1" applyBorder="1" applyAlignment="1">
      <alignment vertical="center"/>
    </xf>
    <xf numFmtId="0" fontId="43" fillId="0" borderId="0" xfId="0" applyFont="1" applyAlignment="1">
      <alignment vertical="center"/>
    </xf>
    <xf numFmtId="38" fontId="43" fillId="0" borderId="0" xfId="48" applyFont="1" applyAlignment="1">
      <alignment vertical="center"/>
    </xf>
    <xf numFmtId="37" fontId="0" fillId="28" borderId="13" xfId="0" applyNumberFormat="1" applyFill="1" applyBorder="1" applyAlignment="1">
      <alignment vertical="center"/>
    </xf>
    <xf numFmtId="37" fontId="0" fillId="28" borderId="20" xfId="0" applyNumberFormat="1" applyFill="1" applyBorder="1" applyAlignment="1">
      <alignment vertical="center"/>
    </xf>
    <xf numFmtId="37" fontId="0" fillId="28" borderId="39" xfId="0" applyNumberFormat="1" applyFill="1" applyBorder="1" applyAlignment="1">
      <alignment vertical="center"/>
    </xf>
    <xf numFmtId="37" fontId="0" fillId="0" borderId="40" xfId="0" applyNumberFormat="1" applyBorder="1" applyAlignment="1">
      <alignment vertical="center"/>
    </xf>
    <xf numFmtId="37" fontId="0" fillId="0" borderId="41" xfId="0" applyNumberFormat="1" applyBorder="1" applyAlignment="1">
      <alignment vertical="center"/>
    </xf>
    <xf numFmtId="37" fontId="0" fillId="0" borderId="42" xfId="0" applyNumberFormat="1" applyBorder="1" applyAlignment="1">
      <alignment vertical="center"/>
    </xf>
    <xf numFmtId="37" fontId="0" fillId="0" borderId="43" xfId="0" applyNumberFormat="1" applyBorder="1" applyAlignment="1">
      <alignment vertical="center"/>
    </xf>
    <xf numFmtId="37" fontId="0" fillId="0" borderId="14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4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45" xfId="0" applyNumberFormat="1" applyBorder="1" applyAlignment="1">
      <alignment vertical="center"/>
    </xf>
    <xf numFmtId="1" fontId="0" fillId="0" borderId="46" xfId="0" applyNumberFormat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1" fontId="0" fillId="0" borderId="45" xfId="0" applyNumberFormat="1" applyBorder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7" fontId="0" fillId="0" borderId="45" xfId="0" applyNumberFormat="1" applyBorder="1" applyAlignment="1">
      <alignment horizontal="center" vertical="center"/>
    </xf>
    <xf numFmtId="187" fontId="0" fillId="0" borderId="47" xfId="0" applyNumberFormat="1" applyBorder="1" applyAlignment="1">
      <alignment horizontal="right" vertical="center"/>
    </xf>
    <xf numFmtId="37" fontId="0" fillId="0" borderId="35" xfId="0" applyNumberFormat="1" applyBorder="1" applyAlignment="1">
      <alignment horizontal="center" vertical="center"/>
    </xf>
    <xf numFmtId="37" fontId="0" fillId="0" borderId="48" xfId="0" applyNumberFormat="1" applyBorder="1" applyAlignment="1">
      <alignment vertical="center"/>
    </xf>
    <xf numFmtId="1" fontId="0" fillId="0" borderId="49" xfId="0" applyNumberFormat="1" applyBorder="1" applyAlignment="1">
      <alignment vertical="center"/>
    </xf>
    <xf numFmtId="187" fontId="0" fillId="0" borderId="17" xfId="0" applyNumberFormat="1" applyBorder="1" applyAlignment="1">
      <alignment horizontal="right" vertical="center"/>
    </xf>
    <xf numFmtId="37" fontId="0" fillId="0" borderId="19" xfId="0" applyNumberFormat="1" applyBorder="1" applyAlignment="1">
      <alignment horizontal="center" vertical="center"/>
    </xf>
    <xf numFmtId="37" fontId="0" fillId="28" borderId="50" xfId="0" applyNumberFormat="1" applyFill="1" applyBorder="1" applyAlignment="1">
      <alignment vertical="center"/>
    </xf>
    <xf numFmtId="187" fontId="0" fillId="28" borderId="50" xfId="0" applyNumberFormat="1" applyFont="1" applyFill="1" applyBorder="1" applyAlignment="1">
      <alignment vertical="center"/>
    </xf>
    <xf numFmtId="37" fontId="0" fillId="28" borderId="51" xfId="0" applyNumberFormat="1" applyFill="1" applyBorder="1" applyAlignment="1">
      <alignment vertical="center"/>
    </xf>
    <xf numFmtId="187" fontId="0" fillId="28" borderId="52" xfId="0" applyNumberFormat="1" applyFill="1" applyBorder="1" applyAlignment="1">
      <alignment horizontal="right" vertical="center"/>
    </xf>
    <xf numFmtId="187" fontId="0" fillId="28" borderId="52" xfId="0" applyNumberFormat="1" applyFill="1" applyBorder="1" applyAlignment="1">
      <alignment vertical="center"/>
    </xf>
    <xf numFmtId="187" fontId="0" fillId="0" borderId="49" xfId="0" applyNumberFormat="1" applyFont="1" applyBorder="1" applyAlignment="1">
      <alignment vertical="center"/>
    </xf>
    <xf numFmtId="37" fontId="0" fillId="0" borderId="24" xfId="0" applyNumberForma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37" fontId="0" fillId="0" borderId="53" xfId="0" applyNumberFormat="1" applyBorder="1" applyAlignment="1">
      <alignment vertical="center"/>
    </xf>
    <xf numFmtId="37" fontId="0" fillId="28" borderId="14" xfId="0" applyNumberFormat="1" applyFill="1" applyBorder="1" applyAlignment="1">
      <alignment vertical="center"/>
    </xf>
    <xf numFmtId="187" fontId="0" fillId="28" borderId="16" xfId="0" applyNumberFormat="1" applyFill="1" applyBorder="1" applyAlignment="1">
      <alignment vertical="center"/>
    </xf>
    <xf numFmtId="187" fontId="0" fillId="0" borderId="49" xfId="0" applyNumberFormat="1" applyFill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54" xfId="0" applyNumberFormat="1" applyBorder="1" applyAlignment="1">
      <alignment horizontal="right" vertical="center"/>
    </xf>
    <xf numFmtId="37" fontId="0" fillId="0" borderId="55" xfId="0" applyNumberFormat="1" applyFill="1" applyBorder="1" applyAlignment="1">
      <alignment vertical="center"/>
    </xf>
    <xf numFmtId="184" fontId="0" fillId="0" borderId="38" xfId="0" applyNumberFormat="1" applyFill="1" applyBorder="1" applyAlignment="1">
      <alignment vertical="center"/>
    </xf>
    <xf numFmtId="184" fontId="0" fillId="0" borderId="18" xfId="0" applyNumberFormat="1" applyFill="1" applyBorder="1" applyAlignment="1">
      <alignment vertical="center"/>
    </xf>
    <xf numFmtId="55" fontId="43" fillId="0" borderId="0" xfId="0" applyNumberFormat="1" applyFont="1" applyAlignment="1">
      <alignment vertical="center"/>
    </xf>
    <xf numFmtId="37" fontId="44" fillId="28" borderId="13" xfId="0" applyNumberFormat="1" applyFont="1" applyFill="1" applyBorder="1" applyAlignment="1">
      <alignment horizontal="right" vertical="center"/>
    </xf>
    <xf numFmtId="37" fontId="44" fillId="28" borderId="20" xfId="0" applyNumberFormat="1" applyFont="1" applyFill="1" applyBorder="1" applyAlignment="1">
      <alignment horizontal="right" vertical="center"/>
    </xf>
    <xf numFmtId="37" fontId="44" fillId="28" borderId="5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7" fontId="0" fillId="0" borderId="20" xfId="0" applyNumberFormat="1" applyBorder="1" applyAlignment="1">
      <alignment vertical="center"/>
    </xf>
    <xf numFmtId="187" fontId="0" fillId="28" borderId="50" xfId="0" applyNumberFormat="1" applyFill="1" applyBorder="1" applyAlignment="1">
      <alignment vertical="center"/>
    </xf>
    <xf numFmtId="187" fontId="0" fillId="0" borderId="49" xfId="0" applyNumberFormat="1" applyBorder="1" applyAlignment="1">
      <alignment vertical="center"/>
    </xf>
    <xf numFmtId="37" fontId="0" fillId="0" borderId="55" xfId="0" applyNumberFormat="1" applyBorder="1" applyAlignment="1">
      <alignment vertical="center"/>
    </xf>
    <xf numFmtId="184" fontId="0" fillId="0" borderId="38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0" fontId="45" fillId="0" borderId="0" xfId="0" applyFon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7" fontId="0" fillId="0" borderId="5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1">
      <selection activeCell="L25" sqref="L25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3" t="s">
        <v>36</v>
      </c>
      <c r="I1" s="104"/>
    </row>
    <row r="2" ht="13.5">
      <c r="H2" t="s">
        <v>0</v>
      </c>
    </row>
    <row r="5" spans="3:7" ht="17.25">
      <c r="C5" s="8" t="s">
        <v>38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05" t="s">
        <v>29</v>
      </c>
      <c r="E8" s="106"/>
      <c r="F8" s="107" t="s">
        <v>30</v>
      </c>
      <c r="G8" s="108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37</v>
      </c>
      <c r="E9" s="16" t="s">
        <v>4</v>
      </c>
      <c r="F9" s="38" t="s">
        <v>37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8901</v>
      </c>
      <c r="E10" s="54">
        <v>8901</v>
      </c>
      <c r="F10" s="92">
        <v>7232</v>
      </c>
      <c r="G10" s="54">
        <v>7232</v>
      </c>
      <c r="H10" s="58">
        <v>21584</v>
      </c>
      <c r="I10" s="61">
        <v>298</v>
      </c>
    </row>
    <row r="11" spans="2:9" ht="14.25">
      <c r="B11" s="19" t="s">
        <v>8</v>
      </c>
      <c r="C11" s="21" t="s">
        <v>9</v>
      </c>
      <c r="D11" s="52">
        <v>20616</v>
      </c>
      <c r="E11" s="55">
        <v>20616</v>
      </c>
      <c r="F11" s="93">
        <v>19457</v>
      </c>
      <c r="G11" s="55">
        <v>19457</v>
      </c>
      <c r="H11" s="59">
        <v>22821</v>
      </c>
      <c r="I11" s="62">
        <v>117</v>
      </c>
    </row>
    <row r="12" spans="2:9" ht="14.25">
      <c r="B12" s="19" t="s">
        <v>10</v>
      </c>
      <c r="C12" s="21" t="s">
        <v>11</v>
      </c>
      <c r="D12" s="52">
        <v>8570</v>
      </c>
      <c r="E12" s="55">
        <v>8570</v>
      </c>
      <c r="F12" s="93">
        <v>7714</v>
      </c>
      <c r="G12" s="55">
        <v>7714</v>
      </c>
      <c r="H12" s="59">
        <v>9391</v>
      </c>
      <c r="I12" s="62">
        <v>122</v>
      </c>
    </row>
    <row r="13" spans="2:11" ht="14.25">
      <c r="B13" s="19" t="s">
        <v>12</v>
      </c>
      <c r="C13" s="21" t="s">
        <v>13</v>
      </c>
      <c r="D13" s="52">
        <v>3868</v>
      </c>
      <c r="E13" s="55">
        <v>3868</v>
      </c>
      <c r="F13" s="93">
        <v>3183</v>
      </c>
      <c r="G13" s="55">
        <v>3183</v>
      </c>
      <c r="H13" s="59">
        <v>3920</v>
      </c>
      <c r="I13" s="62">
        <v>123</v>
      </c>
      <c r="K13" s="49"/>
    </row>
    <row r="14" spans="2:9" ht="14.25">
      <c r="B14" s="19" t="s">
        <v>14</v>
      </c>
      <c r="C14" s="21" t="s">
        <v>15</v>
      </c>
      <c r="D14" s="52">
        <v>2546</v>
      </c>
      <c r="E14" s="55">
        <v>2546</v>
      </c>
      <c r="F14" s="93">
        <v>2698</v>
      </c>
      <c r="G14" s="55">
        <v>2698</v>
      </c>
      <c r="H14" s="59">
        <v>3387</v>
      </c>
      <c r="I14" s="62">
        <v>126</v>
      </c>
    </row>
    <row r="15" spans="2:9" ht="14.25">
      <c r="B15" s="19" t="s">
        <v>34</v>
      </c>
      <c r="C15" s="22" t="s">
        <v>16</v>
      </c>
      <c r="D15" s="53">
        <v>879</v>
      </c>
      <c r="E15" s="56">
        <v>879</v>
      </c>
      <c r="F15" s="94">
        <v>939</v>
      </c>
      <c r="G15" s="57">
        <v>939</v>
      </c>
      <c r="H15" s="60">
        <v>1632</v>
      </c>
      <c r="I15" s="63">
        <v>174</v>
      </c>
    </row>
    <row r="16" spans="2:9" ht="14.25">
      <c r="B16" s="19" t="s">
        <v>17</v>
      </c>
      <c r="C16" s="23" t="s">
        <v>18</v>
      </c>
      <c r="D16" s="74">
        <v>45380</v>
      </c>
      <c r="E16" s="59">
        <v>45380</v>
      </c>
      <c r="F16" s="74">
        <v>41223</v>
      </c>
      <c r="G16" s="59">
        <v>41223</v>
      </c>
      <c r="H16" s="64">
        <v>62735</v>
      </c>
      <c r="I16" s="65">
        <v>152</v>
      </c>
    </row>
    <row r="17" spans="2:9" ht="15" thickBot="1">
      <c r="B17" s="19" t="s">
        <v>19</v>
      </c>
      <c r="C17" s="24" t="s">
        <v>20</v>
      </c>
      <c r="D17" s="75">
        <v>105.1</v>
      </c>
      <c r="E17" s="79">
        <v>105.1</v>
      </c>
      <c r="F17" s="78">
        <v>98.2</v>
      </c>
      <c r="G17" s="85">
        <v>98.2</v>
      </c>
      <c r="H17" s="66">
        <v>106.6</v>
      </c>
      <c r="I17" s="67"/>
    </row>
    <row r="18" spans="2:9" ht="14.25">
      <c r="B18" s="10" t="s">
        <v>21</v>
      </c>
      <c r="C18" s="11"/>
      <c r="D18" s="76">
        <v>2859</v>
      </c>
      <c r="E18" s="80">
        <v>2859</v>
      </c>
      <c r="F18" s="83">
        <v>2389</v>
      </c>
      <c r="G18" s="54">
        <v>2389</v>
      </c>
      <c r="H18" s="58">
        <v>10092</v>
      </c>
      <c r="I18" s="61">
        <v>422</v>
      </c>
    </row>
    <row r="19" spans="2:9" ht="15" thickBot="1">
      <c r="B19" s="14"/>
      <c r="C19" s="15" t="s">
        <v>20</v>
      </c>
      <c r="D19" s="77">
        <v>105.8</v>
      </c>
      <c r="E19" s="81">
        <v>105.8</v>
      </c>
      <c r="F19" s="78">
        <v>89.4</v>
      </c>
      <c r="G19" s="86">
        <v>89.4</v>
      </c>
      <c r="H19" s="68">
        <v>105.6</v>
      </c>
      <c r="I19" s="69"/>
    </row>
    <row r="20" spans="2:9" ht="14.25">
      <c r="B20" s="19"/>
      <c r="C20" s="42" t="s">
        <v>22</v>
      </c>
      <c r="D20" s="76">
        <v>48239</v>
      </c>
      <c r="E20" s="82">
        <v>48239</v>
      </c>
      <c r="F20" s="76">
        <v>43612</v>
      </c>
      <c r="G20" s="88">
        <v>43612</v>
      </c>
      <c r="H20" s="70">
        <v>72827</v>
      </c>
      <c r="I20" s="71">
        <v>167</v>
      </c>
    </row>
    <row r="21" spans="2:9" ht="15" thickBot="1">
      <c r="B21" s="14"/>
      <c r="C21" s="43" t="s">
        <v>20</v>
      </c>
      <c r="D21" s="78">
        <v>105.1</v>
      </c>
      <c r="E21" s="81">
        <v>105.1</v>
      </c>
      <c r="F21" s="84">
        <v>97.6</v>
      </c>
      <c r="G21" s="87">
        <v>97.6</v>
      </c>
      <c r="H21" s="72">
        <v>106.4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37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31166</v>
      </c>
      <c r="E25" s="27">
        <v>101.5</v>
      </c>
      <c r="F25" s="5">
        <v>31166</v>
      </c>
      <c r="G25" s="28">
        <v>101.5</v>
      </c>
      <c r="K25" s="49"/>
      <c r="L25" s="49"/>
      <c r="M25" s="49"/>
    </row>
    <row r="26" spans="3:12" ht="15" thickBot="1">
      <c r="C26" s="14" t="s">
        <v>26</v>
      </c>
      <c r="D26" s="39">
        <v>8623</v>
      </c>
      <c r="E26" s="29">
        <v>87.8</v>
      </c>
      <c r="F26" s="6">
        <v>8623</v>
      </c>
      <c r="G26" s="44">
        <v>87.8</v>
      </c>
      <c r="L26" s="49"/>
    </row>
    <row r="27" spans="3:6" ht="14.25">
      <c r="C27" s="24"/>
      <c r="D27" s="2" t="s">
        <v>35</v>
      </c>
      <c r="E27" s="3"/>
      <c r="F27" s="2"/>
    </row>
    <row r="28" ht="14.25" thickBot="1"/>
    <row r="29" spans="3:14" ht="14.25">
      <c r="C29" s="30"/>
      <c r="D29" s="109" t="s">
        <v>31</v>
      </c>
      <c r="E29" s="110"/>
      <c r="F29" s="109" t="s">
        <v>32</v>
      </c>
      <c r="G29" s="111"/>
      <c r="K29" s="49"/>
      <c r="L29" s="49"/>
      <c r="M29" s="49"/>
      <c r="N29" s="49"/>
    </row>
    <row r="30" spans="3:14" ht="14.25">
      <c r="C30" s="31"/>
      <c r="D30" s="45" t="s">
        <v>37</v>
      </c>
      <c r="E30" s="32" t="s">
        <v>4</v>
      </c>
      <c r="F30" s="45" t="s">
        <v>37</v>
      </c>
      <c r="G30" s="33" t="s">
        <v>4</v>
      </c>
      <c r="K30" s="49"/>
      <c r="L30" s="49"/>
      <c r="M30" s="49"/>
      <c r="N30" s="49"/>
    </row>
    <row r="31" spans="3:11" ht="14.25">
      <c r="C31" s="34" t="s">
        <v>27</v>
      </c>
      <c r="D31" s="40">
        <v>4191</v>
      </c>
      <c r="E31" s="35">
        <v>4191</v>
      </c>
      <c r="F31" s="41">
        <v>10033</v>
      </c>
      <c r="G31" s="36">
        <v>10033</v>
      </c>
      <c r="H31" s="95"/>
      <c r="K31" s="49"/>
    </row>
    <row r="32" spans="3:11" ht="15" thickBot="1">
      <c r="C32" s="37" t="s">
        <v>20</v>
      </c>
      <c r="D32" s="48">
        <v>0.707580617930103</v>
      </c>
      <c r="E32" s="89">
        <v>0.707580617930103</v>
      </c>
      <c r="F32" s="48">
        <v>0.7747490347490348</v>
      </c>
      <c r="G32" s="90">
        <v>0.7747490347490348</v>
      </c>
      <c r="K32" s="49"/>
    </row>
    <row r="34" ht="13.5">
      <c r="E34" t="s">
        <v>28</v>
      </c>
    </row>
    <row r="35" spans="3:4" ht="13.5">
      <c r="C35" s="49"/>
      <c r="D35" s="49"/>
    </row>
    <row r="39" spans="3:11" ht="13.5">
      <c r="C39" s="91"/>
      <c r="D39" s="50"/>
      <c r="E39" s="50"/>
      <c r="F39" s="50"/>
      <c r="G39" s="50"/>
      <c r="K39" s="49"/>
    </row>
    <row r="40" ht="13.5">
      <c r="K40" s="49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3" t="s">
        <v>41</v>
      </c>
      <c r="I1" s="104"/>
    </row>
    <row r="2" ht="13.5">
      <c r="H2" t="s">
        <v>0</v>
      </c>
    </row>
    <row r="5" spans="3:7" ht="17.25">
      <c r="C5" s="8" t="s">
        <v>39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05" t="s">
        <v>29</v>
      </c>
      <c r="E8" s="106"/>
      <c r="F8" s="107" t="s">
        <v>30</v>
      </c>
      <c r="G8" s="108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40</v>
      </c>
      <c r="E9" s="16" t="s">
        <v>4</v>
      </c>
      <c r="F9" s="38" t="s">
        <v>40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9329</v>
      </c>
      <c r="E10" s="54">
        <v>18230</v>
      </c>
      <c r="F10" s="92">
        <v>8148</v>
      </c>
      <c r="G10" s="54">
        <v>15380</v>
      </c>
      <c r="H10" s="58">
        <v>22765</v>
      </c>
      <c r="I10" s="61">
        <v>279</v>
      </c>
    </row>
    <row r="11" spans="2:9" ht="14.25">
      <c r="B11" s="19" t="s">
        <v>8</v>
      </c>
      <c r="C11" s="21" t="s">
        <v>9</v>
      </c>
      <c r="D11" s="52">
        <v>19421</v>
      </c>
      <c r="E11" s="55">
        <v>40037</v>
      </c>
      <c r="F11" s="93">
        <v>21362</v>
      </c>
      <c r="G11" s="55">
        <v>40819</v>
      </c>
      <c r="H11" s="59">
        <v>20880</v>
      </c>
      <c r="I11" s="62">
        <v>98</v>
      </c>
    </row>
    <row r="12" spans="2:9" ht="14.25">
      <c r="B12" s="19" t="s">
        <v>10</v>
      </c>
      <c r="C12" s="21" t="s">
        <v>11</v>
      </c>
      <c r="D12" s="52">
        <v>8118</v>
      </c>
      <c r="E12" s="55">
        <v>16688</v>
      </c>
      <c r="F12" s="93">
        <v>8022</v>
      </c>
      <c r="G12" s="55">
        <v>15736</v>
      </c>
      <c r="H12" s="59">
        <v>9487</v>
      </c>
      <c r="I12" s="62">
        <v>118</v>
      </c>
    </row>
    <row r="13" spans="2:11" ht="14.25">
      <c r="B13" s="19" t="s">
        <v>12</v>
      </c>
      <c r="C13" s="21" t="s">
        <v>13</v>
      </c>
      <c r="D13" s="52">
        <v>3520</v>
      </c>
      <c r="E13" s="55">
        <v>7388</v>
      </c>
      <c r="F13" s="93">
        <v>3387</v>
      </c>
      <c r="G13" s="55">
        <v>6570</v>
      </c>
      <c r="H13" s="59">
        <v>4053</v>
      </c>
      <c r="I13" s="62">
        <v>120</v>
      </c>
      <c r="K13" s="49"/>
    </row>
    <row r="14" spans="2:9" ht="14.25">
      <c r="B14" s="19" t="s">
        <v>14</v>
      </c>
      <c r="C14" s="21" t="s">
        <v>15</v>
      </c>
      <c r="D14" s="52">
        <v>2822</v>
      </c>
      <c r="E14" s="55">
        <v>5368</v>
      </c>
      <c r="F14" s="93">
        <v>2608</v>
      </c>
      <c r="G14" s="55">
        <v>5306</v>
      </c>
      <c r="H14" s="59">
        <v>3601</v>
      </c>
      <c r="I14" s="62">
        <v>138</v>
      </c>
    </row>
    <row r="15" spans="2:9" ht="14.25">
      <c r="B15" s="19" t="s">
        <v>34</v>
      </c>
      <c r="C15" s="22" t="s">
        <v>16</v>
      </c>
      <c r="D15" s="53">
        <v>937</v>
      </c>
      <c r="E15" s="56">
        <v>1816</v>
      </c>
      <c r="F15" s="94">
        <v>801</v>
      </c>
      <c r="G15" s="57">
        <v>1740</v>
      </c>
      <c r="H15" s="60">
        <v>1768</v>
      </c>
      <c r="I15" s="63">
        <v>221</v>
      </c>
    </row>
    <row r="16" spans="2:9" ht="14.25">
      <c r="B16" s="19" t="s">
        <v>17</v>
      </c>
      <c r="C16" s="23" t="s">
        <v>18</v>
      </c>
      <c r="D16" s="74">
        <f>SUM(D10:D15)</f>
        <v>44147</v>
      </c>
      <c r="E16" s="59">
        <f>SUM(E10:E15)</f>
        <v>89527</v>
      </c>
      <c r="F16" s="74">
        <f>SUM(F10:F15)</f>
        <v>44328</v>
      </c>
      <c r="G16" s="59">
        <f>SUM(G10:G15)</f>
        <v>85551</v>
      </c>
      <c r="H16" s="96">
        <f>SUM(H10:H15)</f>
        <v>62554</v>
      </c>
      <c r="I16" s="65">
        <v>141</v>
      </c>
    </row>
    <row r="17" spans="2:9" ht="15" thickBot="1">
      <c r="B17" s="19" t="s">
        <v>19</v>
      </c>
      <c r="C17" s="24" t="s">
        <v>20</v>
      </c>
      <c r="D17" s="97">
        <v>102.5</v>
      </c>
      <c r="E17" s="98">
        <v>103.8</v>
      </c>
      <c r="F17" s="78">
        <v>102.6</v>
      </c>
      <c r="G17" s="98">
        <v>100.4</v>
      </c>
      <c r="H17" s="66">
        <v>106.5</v>
      </c>
      <c r="I17" s="67"/>
    </row>
    <row r="18" spans="2:9" ht="14.25">
      <c r="B18" s="10" t="s">
        <v>21</v>
      </c>
      <c r="C18" s="11"/>
      <c r="D18" s="76">
        <v>2214</v>
      </c>
      <c r="E18" s="80">
        <v>5073</v>
      </c>
      <c r="F18" s="83">
        <v>2952</v>
      </c>
      <c r="G18" s="54">
        <v>5341</v>
      </c>
      <c r="H18" s="58">
        <v>9354</v>
      </c>
      <c r="I18" s="61">
        <v>317</v>
      </c>
    </row>
    <row r="19" spans="2:9" ht="15" thickBot="1">
      <c r="B19" s="14"/>
      <c r="C19" s="15" t="s">
        <v>20</v>
      </c>
      <c r="D19" s="77">
        <v>99.8</v>
      </c>
      <c r="E19" s="86">
        <v>103.1</v>
      </c>
      <c r="F19" s="78">
        <v>110.1</v>
      </c>
      <c r="G19" s="86">
        <v>99.8</v>
      </c>
      <c r="H19" s="68">
        <v>102.8</v>
      </c>
      <c r="I19" s="69"/>
    </row>
    <row r="20" spans="2:9" ht="14.25">
      <c r="B20" s="19"/>
      <c r="C20" s="42" t="s">
        <v>22</v>
      </c>
      <c r="D20" s="76">
        <f>SUM(D16,D18)</f>
        <v>46361</v>
      </c>
      <c r="E20" s="82">
        <f>SUM(E16,E18)</f>
        <v>94600</v>
      </c>
      <c r="F20" s="76">
        <f>SUM(F16,F18)</f>
        <v>47280</v>
      </c>
      <c r="G20" s="99">
        <f>SUM(G16,G18)</f>
        <v>90892</v>
      </c>
      <c r="H20" s="70">
        <f>SUM(H16,H18)</f>
        <v>71908</v>
      </c>
      <c r="I20" s="71">
        <v>152</v>
      </c>
    </row>
    <row r="21" spans="2:9" ht="15" thickBot="1">
      <c r="B21" s="14"/>
      <c r="C21" s="43" t="s">
        <v>20</v>
      </c>
      <c r="D21" s="78">
        <v>102.3</v>
      </c>
      <c r="E21" s="86">
        <v>103.7</v>
      </c>
      <c r="F21" s="84">
        <v>103</v>
      </c>
      <c r="G21" s="87">
        <v>100.4</v>
      </c>
      <c r="H21" s="72">
        <v>106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40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34170</v>
      </c>
      <c r="E25" s="27">
        <v>106.8</v>
      </c>
      <c r="F25" s="5">
        <v>65336</v>
      </c>
      <c r="G25" s="28">
        <v>104.2</v>
      </c>
      <c r="K25" s="49"/>
      <c r="L25" s="49"/>
      <c r="M25" s="49"/>
    </row>
    <row r="26" spans="3:12" ht="15" thickBot="1">
      <c r="C26" s="14" t="s">
        <v>26</v>
      </c>
      <c r="D26" s="39">
        <v>8630</v>
      </c>
      <c r="E26" s="29">
        <v>89.2</v>
      </c>
      <c r="F26" s="6">
        <v>17253</v>
      </c>
      <c r="G26" s="44">
        <v>88.5</v>
      </c>
      <c r="L26" s="49"/>
    </row>
    <row r="27" spans="3:6" ht="14.25">
      <c r="C27" s="24"/>
      <c r="D27" s="2" t="s">
        <v>35</v>
      </c>
      <c r="E27" s="3"/>
      <c r="F27" s="2"/>
    </row>
    <row r="28" ht="14.25" thickBot="1"/>
    <row r="29" spans="3:14" ht="14.25">
      <c r="C29" s="30"/>
      <c r="D29" s="109" t="s">
        <v>31</v>
      </c>
      <c r="E29" s="110"/>
      <c r="F29" s="109" t="s">
        <v>32</v>
      </c>
      <c r="G29" s="111"/>
      <c r="K29" s="49"/>
      <c r="L29" s="49"/>
      <c r="M29" s="49"/>
      <c r="N29" s="49"/>
    </row>
    <row r="30" spans="3:14" ht="14.25">
      <c r="C30" s="31"/>
      <c r="D30" s="45" t="s">
        <v>40</v>
      </c>
      <c r="E30" s="32" t="s">
        <v>4</v>
      </c>
      <c r="F30" s="45" t="s">
        <v>40</v>
      </c>
      <c r="G30" s="33" t="s">
        <v>4</v>
      </c>
      <c r="K30" s="49"/>
      <c r="L30" s="49"/>
      <c r="M30" s="49"/>
      <c r="N30" s="49"/>
    </row>
    <row r="31" spans="3:11" ht="14.25">
      <c r="C31" s="34" t="s">
        <v>27</v>
      </c>
      <c r="D31" s="40">
        <v>6207</v>
      </c>
      <c r="E31" s="35">
        <v>10397</v>
      </c>
      <c r="F31" s="41">
        <v>10142</v>
      </c>
      <c r="G31" s="36">
        <v>20175</v>
      </c>
      <c r="H31" s="95"/>
      <c r="K31" s="49"/>
    </row>
    <row r="32" spans="3:11" ht="15" thickBot="1">
      <c r="C32" s="37" t="s">
        <v>20</v>
      </c>
      <c r="D32" s="48">
        <v>1.1117678667383126</v>
      </c>
      <c r="E32" s="100">
        <v>0.903615504953937</v>
      </c>
      <c r="F32" s="48">
        <v>0.8877801120448179</v>
      </c>
      <c r="G32" s="101">
        <v>0.8277262656929515</v>
      </c>
      <c r="K32" s="49"/>
    </row>
    <row r="34" ht="13.5">
      <c r="E34" t="s">
        <v>28</v>
      </c>
    </row>
    <row r="35" spans="3:4" ht="13.5">
      <c r="C35" s="49"/>
      <c r="D35" s="49"/>
    </row>
    <row r="39" spans="3:11" ht="13.5">
      <c r="C39" s="91"/>
      <c r="D39" s="50"/>
      <c r="E39" s="50"/>
      <c r="F39" s="50"/>
      <c r="G39" s="50"/>
      <c r="K39" s="49"/>
    </row>
    <row r="40" ht="13.5">
      <c r="K40" s="49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3" t="s">
        <v>43</v>
      </c>
      <c r="I1" s="104"/>
    </row>
    <row r="2" ht="13.5">
      <c r="H2" t="s">
        <v>0</v>
      </c>
    </row>
    <row r="5" spans="3:7" ht="17.25">
      <c r="C5" s="8" t="s">
        <v>44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45</v>
      </c>
    </row>
    <row r="8" spans="2:9" ht="14.25">
      <c r="B8" s="10"/>
      <c r="C8" s="11"/>
      <c r="D8" s="105" t="s">
        <v>46</v>
      </c>
      <c r="E8" s="106"/>
      <c r="F8" s="107" t="s">
        <v>47</v>
      </c>
      <c r="G8" s="108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42</v>
      </c>
      <c r="E9" s="16" t="s">
        <v>4</v>
      </c>
      <c r="F9" s="38" t="s">
        <v>42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8110</v>
      </c>
      <c r="E10" s="54">
        <v>26340</v>
      </c>
      <c r="F10" s="92">
        <v>8585</v>
      </c>
      <c r="G10" s="54">
        <v>23965</v>
      </c>
      <c r="H10" s="58">
        <v>22290</v>
      </c>
      <c r="I10" s="61">
        <v>260</v>
      </c>
    </row>
    <row r="11" spans="2:9" ht="14.25">
      <c r="B11" s="19" t="s">
        <v>8</v>
      </c>
      <c r="C11" s="21" t="s">
        <v>9</v>
      </c>
      <c r="D11" s="52">
        <v>24091</v>
      </c>
      <c r="E11" s="55">
        <v>64128</v>
      </c>
      <c r="F11" s="93">
        <v>22493</v>
      </c>
      <c r="G11" s="55">
        <v>63312</v>
      </c>
      <c r="H11" s="59">
        <v>22478</v>
      </c>
      <c r="I11" s="62">
        <v>100</v>
      </c>
    </row>
    <row r="12" spans="2:9" ht="14.25">
      <c r="B12" s="19" t="s">
        <v>10</v>
      </c>
      <c r="C12" s="21" t="s">
        <v>11</v>
      </c>
      <c r="D12" s="52">
        <v>8108</v>
      </c>
      <c r="E12" s="55">
        <v>24796</v>
      </c>
      <c r="F12" s="93">
        <v>8774</v>
      </c>
      <c r="G12" s="55">
        <v>24510</v>
      </c>
      <c r="H12" s="59">
        <v>8821</v>
      </c>
      <c r="I12" s="62">
        <v>101</v>
      </c>
    </row>
    <row r="13" spans="2:11" ht="14.25">
      <c r="B13" s="19" t="s">
        <v>12</v>
      </c>
      <c r="C13" s="21" t="s">
        <v>13</v>
      </c>
      <c r="D13" s="52">
        <v>3258</v>
      </c>
      <c r="E13" s="55">
        <v>10646</v>
      </c>
      <c r="F13" s="93">
        <v>3737</v>
      </c>
      <c r="G13" s="55">
        <v>10307</v>
      </c>
      <c r="H13" s="59">
        <v>3574</v>
      </c>
      <c r="I13" s="62">
        <v>96</v>
      </c>
      <c r="K13" s="49"/>
    </row>
    <row r="14" spans="2:9" ht="14.25">
      <c r="B14" s="19" t="s">
        <v>14</v>
      </c>
      <c r="C14" s="21" t="s">
        <v>15</v>
      </c>
      <c r="D14" s="52">
        <v>3173</v>
      </c>
      <c r="E14" s="55">
        <v>8541</v>
      </c>
      <c r="F14" s="93">
        <v>2984</v>
      </c>
      <c r="G14" s="55">
        <v>8290</v>
      </c>
      <c r="H14" s="59">
        <v>3790</v>
      </c>
      <c r="I14" s="62">
        <v>127</v>
      </c>
    </row>
    <row r="15" spans="2:9" ht="14.25">
      <c r="B15" s="19" t="s">
        <v>48</v>
      </c>
      <c r="C15" s="22" t="s">
        <v>16</v>
      </c>
      <c r="D15" s="53">
        <v>695</v>
      </c>
      <c r="E15" s="56">
        <v>2511</v>
      </c>
      <c r="F15" s="94">
        <v>827</v>
      </c>
      <c r="G15" s="57">
        <v>2567</v>
      </c>
      <c r="H15" s="60">
        <v>1636</v>
      </c>
      <c r="I15" s="63">
        <v>198</v>
      </c>
    </row>
    <row r="16" spans="2:9" ht="14.25">
      <c r="B16" s="19" t="s">
        <v>17</v>
      </c>
      <c r="C16" s="23" t="s">
        <v>18</v>
      </c>
      <c r="D16" s="74">
        <v>47435</v>
      </c>
      <c r="E16" s="59">
        <v>136962</v>
      </c>
      <c r="F16" s="74">
        <v>47400</v>
      </c>
      <c r="G16" s="59">
        <v>132951</v>
      </c>
      <c r="H16" s="96">
        <v>62589</v>
      </c>
      <c r="I16" s="65">
        <v>132</v>
      </c>
    </row>
    <row r="17" spans="2:9" ht="15" thickBot="1">
      <c r="B17" s="19" t="s">
        <v>19</v>
      </c>
      <c r="C17" s="24" t="s">
        <v>20</v>
      </c>
      <c r="D17" s="97">
        <v>105.1</v>
      </c>
      <c r="E17" s="98">
        <v>104.2</v>
      </c>
      <c r="F17" s="78">
        <v>98.2</v>
      </c>
      <c r="G17" s="98">
        <v>99.6</v>
      </c>
      <c r="H17" s="66">
        <v>112.6</v>
      </c>
      <c r="I17" s="67"/>
    </row>
    <row r="18" spans="2:9" ht="14.25">
      <c r="B18" s="10" t="s">
        <v>21</v>
      </c>
      <c r="C18" s="11"/>
      <c r="D18" s="76">
        <v>2455</v>
      </c>
      <c r="E18" s="80">
        <v>7528</v>
      </c>
      <c r="F18" s="83">
        <v>2721</v>
      </c>
      <c r="G18" s="54">
        <v>8062</v>
      </c>
      <c r="H18" s="58">
        <v>9088</v>
      </c>
      <c r="I18" s="61">
        <v>334</v>
      </c>
    </row>
    <row r="19" spans="2:9" ht="15" thickBot="1">
      <c r="B19" s="14"/>
      <c r="C19" s="15" t="s">
        <v>20</v>
      </c>
      <c r="D19" s="77">
        <v>113.8</v>
      </c>
      <c r="E19" s="86">
        <v>106.3</v>
      </c>
      <c r="F19" s="78">
        <v>91.2</v>
      </c>
      <c r="G19" s="86">
        <v>96.7</v>
      </c>
      <c r="H19" s="68">
        <v>109.9</v>
      </c>
      <c r="I19" s="69"/>
    </row>
    <row r="20" spans="2:9" ht="14.25">
      <c r="B20" s="19"/>
      <c r="C20" s="42" t="s">
        <v>22</v>
      </c>
      <c r="D20" s="76">
        <v>49890</v>
      </c>
      <c r="E20" s="82">
        <v>144490</v>
      </c>
      <c r="F20" s="76">
        <v>50121</v>
      </c>
      <c r="G20" s="99">
        <v>141013</v>
      </c>
      <c r="H20" s="70">
        <v>71677</v>
      </c>
      <c r="I20" s="71">
        <v>143</v>
      </c>
    </row>
    <row r="21" spans="2:9" ht="15" thickBot="1">
      <c r="B21" s="14"/>
      <c r="C21" s="43" t="s">
        <v>20</v>
      </c>
      <c r="D21" s="78">
        <v>105.5</v>
      </c>
      <c r="E21" s="86">
        <v>104.3</v>
      </c>
      <c r="F21" s="84">
        <v>97.8</v>
      </c>
      <c r="G21" s="87">
        <v>99.4</v>
      </c>
      <c r="H21" s="72">
        <v>112.2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42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36788</v>
      </c>
      <c r="E25" s="27">
        <v>102.9</v>
      </c>
      <c r="F25" s="5">
        <v>102124</v>
      </c>
      <c r="G25" s="28">
        <v>103.7</v>
      </c>
      <c r="K25" s="49"/>
      <c r="L25" s="49"/>
      <c r="M25" s="49"/>
    </row>
    <row r="26" spans="3:12" ht="15" thickBot="1">
      <c r="C26" s="14" t="s">
        <v>26</v>
      </c>
      <c r="D26" s="39">
        <v>9202</v>
      </c>
      <c r="E26" s="29">
        <v>84.7</v>
      </c>
      <c r="F26" s="6">
        <v>26455</v>
      </c>
      <c r="G26" s="44">
        <v>87.1</v>
      </c>
      <c r="L26" s="49"/>
    </row>
    <row r="27" spans="3:6" ht="14.25">
      <c r="C27" s="24"/>
      <c r="D27" s="2" t="s">
        <v>49</v>
      </c>
      <c r="E27" s="3"/>
      <c r="F27" s="2"/>
    </row>
    <row r="28" ht="14.25" thickBot="1"/>
    <row r="29" spans="3:14" ht="14.25">
      <c r="C29" s="30"/>
      <c r="D29" s="109" t="s">
        <v>50</v>
      </c>
      <c r="E29" s="110"/>
      <c r="F29" s="109" t="s">
        <v>51</v>
      </c>
      <c r="G29" s="111"/>
      <c r="K29" s="49"/>
      <c r="L29" s="49"/>
      <c r="M29" s="49"/>
      <c r="N29" s="49"/>
    </row>
    <row r="30" spans="3:14" ht="14.25">
      <c r="C30" s="31"/>
      <c r="D30" s="45" t="s">
        <v>42</v>
      </c>
      <c r="E30" s="32" t="s">
        <v>4</v>
      </c>
      <c r="F30" s="45" t="s">
        <v>42</v>
      </c>
      <c r="G30" s="33" t="s">
        <v>4</v>
      </c>
      <c r="K30" s="49"/>
      <c r="L30" s="49"/>
      <c r="M30" s="49"/>
      <c r="N30" s="49"/>
    </row>
    <row r="31" spans="3:11" ht="14.25">
      <c r="C31" s="34" t="s">
        <v>27</v>
      </c>
      <c r="D31" s="40">
        <v>5525</v>
      </c>
      <c r="E31" s="35">
        <v>15923</v>
      </c>
      <c r="F31" s="41">
        <v>15294</v>
      </c>
      <c r="G31" s="36">
        <v>35469</v>
      </c>
      <c r="H31" s="95"/>
      <c r="K31" s="49"/>
    </row>
    <row r="32" spans="3:11" ht="15" thickBot="1">
      <c r="C32" s="37" t="s">
        <v>20</v>
      </c>
      <c r="D32" s="48">
        <v>0.8980819245773732</v>
      </c>
      <c r="E32" s="100">
        <v>0.9017442518971571</v>
      </c>
      <c r="F32" s="48">
        <v>1.0308013749410259</v>
      </c>
      <c r="G32" s="101">
        <v>0.9045675958277014</v>
      </c>
      <c r="K32" s="49"/>
    </row>
    <row r="34" ht="13.5">
      <c r="E34" t="s">
        <v>28</v>
      </c>
    </row>
    <row r="35" spans="3:4" ht="13.5">
      <c r="C35" s="49"/>
      <c r="D35" s="49"/>
    </row>
    <row r="39" spans="3:11" ht="13.5">
      <c r="C39" s="91"/>
      <c r="D39" s="50"/>
      <c r="E39" s="50"/>
      <c r="F39" s="50"/>
      <c r="G39" s="50"/>
      <c r="K39" s="49"/>
    </row>
    <row r="40" ht="13.5">
      <c r="K40" s="49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P20" sqref="P20"/>
    </sheetView>
  </sheetViews>
  <sheetFormatPr defaultColWidth="9.00390625" defaultRowHeight="13.5"/>
  <cols>
    <col min="1" max="1" width="4.375" style="0" customWidth="1"/>
    <col min="2" max="2" width="4.50390625" style="0" customWidth="1"/>
    <col min="3" max="3" width="14.875" style="0" customWidth="1"/>
  </cols>
  <sheetData>
    <row r="1" spans="8:9" ht="13.5">
      <c r="H1" s="103" t="s">
        <v>54</v>
      </c>
      <c r="I1" s="104"/>
    </row>
    <row r="2" ht="13.5">
      <c r="H2" t="s">
        <v>0</v>
      </c>
    </row>
    <row r="5" spans="3:7" ht="17.25">
      <c r="C5" s="8" t="s">
        <v>52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05" t="s">
        <v>46</v>
      </c>
      <c r="E8" s="106"/>
      <c r="F8" s="107" t="s">
        <v>47</v>
      </c>
      <c r="G8" s="108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53</v>
      </c>
      <c r="E9" s="16" t="s">
        <v>4</v>
      </c>
      <c r="F9" s="38" t="s">
        <v>53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8184</v>
      </c>
      <c r="E10" s="54">
        <v>34524</v>
      </c>
      <c r="F10" s="92">
        <v>8194</v>
      </c>
      <c r="G10" s="54">
        <v>32159</v>
      </c>
      <c r="H10" s="58">
        <v>22280</v>
      </c>
      <c r="I10" s="61">
        <v>272</v>
      </c>
    </row>
    <row r="11" spans="2:9" ht="14.25">
      <c r="B11" s="19" t="s">
        <v>8</v>
      </c>
      <c r="C11" s="21" t="s">
        <v>9</v>
      </c>
      <c r="D11" s="52">
        <v>20833</v>
      </c>
      <c r="E11" s="55">
        <v>84961</v>
      </c>
      <c r="F11" s="93">
        <v>22012</v>
      </c>
      <c r="G11" s="55">
        <v>85324</v>
      </c>
      <c r="H11" s="59">
        <v>21299</v>
      </c>
      <c r="I11" s="62">
        <v>97</v>
      </c>
    </row>
    <row r="12" spans="2:9" ht="14.25">
      <c r="B12" s="19" t="s">
        <v>10</v>
      </c>
      <c r="C12" s="21" t="s">
        <v>11</v>
      </c>
      <c r="D12" s="52">
        <v>8038</v>
      </c>
      <c r="E12" s="55">
        <v>32834</v>
      </c>
      <c r="F12" s="93">
        <v>7863</v>
      </c>
      <c r="G12" s="55">
        <v>32373</v>
      </c>
      <c r="H12" s="59">
        <v>8996</v>
      </c>
      <c r="I12" s="62">
        <v>114</v>
      </c>
    </row>
    <row r="13" spans="2:9" ht="14.25">
      <c r="B13" s="19" t="s">
        <v>12</v>
      </c>
      <c r="C13" s="21" t="s">
        <v>13</v>
      </c>
      <c r="D13" s="52">
        <v>3769</v>
      </c>
      <c r="E13" s="55">
        <v>14415</v>
      </c>
      <c r="F13" s="93">
        <v>3453</v>
      </c>
      <c r="G13" s="55">
        <v>13760</v>
      </c>
      <c r="H13" s="59">
        <v>3890</v>
      </c>
      <c r="I13" s="62">
        <v>113</v>
      </c>
    </row>
    <row r="14" spans="2:9" ht="14.25">
      <c r="B14" s="19" t="s">
        <v>14</v>
      </c>
      <c r="C14" s="21" t="s">
        <v>15</v>
      </c>
      <c r="D14" s="52">
        <v>2993</v>
      </c>
      <c r="E14" s="55">
        <v>11534</v>
      </c>
      <c r="F14" s="93">
        <v>2835</v>
      </c>
      <c r="G14" s="55">
        <v>11125</v>
      </c>
      <c r="H14" s="59">
        <v>3948</v>
      </c>
      <c r="I14" s="62">
        <v>139</v>
      </c>
    </row>
    <row r="15" spans="2:9" ht="14.25">
      <c r="B15" s="19" t="s">
        <v>48</v>
      </c>
      <c r="C15" s="22" t="s">
        <v>16</v>
      </c>
      <c r="D15" s="53">
        <v>944</v>
      </c>
      <c r="E15" s="56">
        <v>3455</v>
      </c>
      <c r="F15" s="94">
        <v>956</v>
      </c>
      <c r="G15" s="57">
        <v>3523</v>
      </c>
      <c r="H15" s="60">
        <v>1624</v>
      </c>
      <c r="I15" s="63">
        <v>170</v>
      </c>
    </row>
    <row r="16" spans="2:9" ht="14.25">
      <c r="B16" s="19" t="s">
        <v>17</v>
      </c>
      <c r="C16" s="23" t="s">
        <v>18</v>
      </c>
      <c r="D16" s="74">
        <v>44761</v>
      </c>
      <c r="E16" s="59">
        <v>181723</v>
      </c>
      <c r="F16" s="74">
        <v>45313</v>
      </c>
      <c r="G16" s="59">
        <v>178264</v>
      </c>
      <c r="H16" s="96">
        <v>62037</v>
      </c>
      <c r="I16" s="65">
        <v>137</v>
      </c>
    </row>
    <row r="17" spans="2:9" ht="15" thickBot="1">
      <c r="B17" s="19" t="s">
        <v>19</v>
      </c>
      <c r="C17" s="24" t="s">
        <v>20</v>
      </c>
      <c r="D17" s="97">
        <v>97.7</v>
      </c>
      <c r="E17" s="98">
        <v>102.5</v>
      </c>
      <c r="F17" s="78">
        <v>98.6</v>
      </c>
      <c r="G17" s="98">
        <v>99.4</v>
      </c>
      <c r="H17" s="66">
        <v>111.8</v>
      </c>
      <c r="I17" s="67"/>
    </row>
    <row r="18" spans="2:9" ht="14.25">
      <c r="B18" s="10" t="s">
        <v>21</v>
      </c>
      <c r="C18" s="11"/>
      <c r="D18" s="76">
        <v>2690</v>
      </c>
      <c r="E18" s="80">
        <v>10218</v>
      </c>
      <c r="F18" s="83">
        <v>2988</v>
      </c>
      <c r="G18" s="54">
        <v>11050</v>
      </c>
      <c r="H18" s="58">
        <v>8790</v>
      </c>
      <c r="I18" s="61">
        <v>294</v>
      </c>
    </row>
    <row r="19" spans="2:9" ht="15" thickBot="1">
      <c r="B19" s="14"/>
      <c r="C19" s="15" t="s">
        <v>20</v>
      </c>
      <c r="D19" s="77">
        <v>91.4</v>
      </c>
      <c r="E19" s="86">
        <v>101.9</v>
      </c>
      <c r="F19" s="78">
        <v>97.1</v>
      </c>
      <c r="G19" s="86">
        <v>96.8</v>
      </c>
      <c r="H19" s="68">
        <v>108</v>
      </c>
      <c r="I19" s="69"/>
    </row>
    <row r="20" spans="2:9" ht="14.25">
      <c r="B20" s="19"/>
      <c r="C20" s="42" t="s">
        <v>22</v>
      </c>
      <c r="D20" s="76">
        <v>47451</v>
      </c>
      <c r="E20" s="112">
        <v>191941</v>
      </c>
      <c r="F20" s="76">
        <v>48301</v>
      </c>
      <c r="G20" s="99">
        <v>189314</v>
      </c>
      <c r="H20" s="70">
        <v>70827</v>
      </c>
      <c r="I20" s="71">
        <v>147</v>
      </c>
    </row>
    <row r="21" spans="2:9" ht="15" thickBot="1">
      <c r="B21" s="14"/>
      <c r="C21" s="43" t="s">
        <v>20</v>
      </c>
      <c r="D21" s="78">
        <v>97.3</v>
      </c>
      <c r="E21" s="86">
        <v>102.5</v>
      </c>
      <c r="F21" s="84">
        <v>98.5</v>
      </c>
      <c r="G21" s="87">
        <v>99.2</v>
      </c>
      <c r="H21" s="72">
        <v>111.3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53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34679</v>
      </c>
      <c r="E25" s="27">
        <v>101.7</v>
      </c>
      <c r="F25" s="5">
        <v>136803</v>
      </c>
      <c r="G25" s="28">
        <v>103.2</v>
      </c>
    </row>
    <row r="26" spans="3:7" ht="15" thickBot="1">
      <c r="C26" s="14" t="s">
        <v>26</v>
      </c>
      <c r="D26" s="39">
        <v>9203</v>
      </c>
      <c r="E26" s="29">
        <v>92.2</v>
      </c>
      <c r="F26" s="6">
        <v>35658</v>
      </c>
      <c r="G26" s="44">
        <v>88.4</v>
      </c>
    </row>
    <row r="27" spans="3:6" ht="14.25">
      <c r="C27" s="24"/>
      <c r="D27" s="2" t="s">
        <v>49</v>
      </c>
      <c r="E27" s="3"/>
      <c r="F27" s="2"/>
    </row>
    <row r="28" ht="14.25" thickBot="1"/>
    <row r="29" spans="3:7" ht="14.25">
      <c r="C29" s="30"/>
      <c r="D29" s="109" t="s">
        <v>50</v>
      </c>
      <c r="E29" s="110"/>
      <c r="F29" s="109" t="s">
        <v>51</v>
      </c>
      <c r="G29" s="111"/>
    </row>
    <row r="30" spans="3:9" ht="14.25">
      <c r="C30" s="31"/>
      <c r="D30" s="45" t="s">
        <v>53</v>
      </c>
      <c r="E30" s="32" t="s">
        <v>4</v>
      </c>
      <c r="F30" s="45" t="s">
        <v>53</v>
      </c>
      <c r="G30" s="33" t="s">
        <v>4</v>
      </c>
      <c r="I30" s="102"/>
    </row>
    <row r="31" spans="3:9" ht="14.25">
      <c r="C31" s="34" t="s">
        <v>27</v>
      </c>
      <c r="D31" s="40">
        <v>4690</v>
      </c>
      <c r="E31" s="35">
        <v>20613</v>
      </c>
      <c r="F31" s="41">
        <v>10161</v>
      </c>
      <c r="G31" s="36">
        <v>45630</v>
      </c>
      <c r="H31" s="95"/>
      <c r="I31" s="9"/>
    </row>
    <row r="32" spans="3:7" ht="15" thickBot="1">
      <c r="C32" s="37" t="s">
        <v>20</v>
      </c>
      <c r="D32" s="48">
        <v>0.8274523641496119</v>
      </c>
      <c r="E32" s="100">
        <v>0.8839951968436401</v>
      </c>
      <c r="F32" s="48">
        <v>0.8893654266958424</v>
      </c>
      <c r="G32" s="101">
        <v>0.9011553273427471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O27" sqref="O27"/>
    </sheetView>
  </sheetViews>
  <sheetFormatPr defaultColWidth="9.00390625" defaultRowHeight="13.5"/>
  <cols>
    <col min="1" max="1" width="4.25390625" style="0" customWidth="1"/>
    <col min="2" max="2" width="5.75390625" style="0" customWidth="1"/>
    <col min="3" max="3" width="15.375" style="0" customWidth="1"/>
  </cols>
  <sheetData>
    <row r="1" spans="8:9" ht="13.5">
      <c r="H1" s="103" t="s">
        <v>56</v>
      </c>
      <c r="I1" s="104"/>
    </row>
    <row r="2" ht="13.5">
      <c r="H2" t="s">
        <v>0</v>
      </c>
    </row>
    <row r="5" spans="3:7" ht="17.25">
      <c r="C5" s="8" t="s">
        <v>57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05" t="s">
        <v>29</v>
      </c>
      <c r="E8" s="106"/>
      <c r="F8" s="107" t="s">
        <v>30</v>
      </c>
      <c r="G8" s="108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55</v>
      </c>
      <c r="E9" s="16" t="s">
        <v>4</v>
      </c>
      <c r="F9" s="38" t="s">
        <v>55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7703</v>
      </c>
      <c r="E10" s="54">
        <v>42227</v>
      </c>
      <c r="F10" s="92">
        <v>7275</v>
      </c>
      <c r="G10" s="54">
        <v>39434</v>
      </c>
      <c r="H10" s="58">
        <v>22708</v>
      </c>
      <c r="I10" s="61">
        <v>312</v>
      </c>
    </row>
    <row r="11" spans="2:9" ht="14.25">
      <c r="B11" s="19" t="s">
        <v>8</v>
      </c>
      <c r="C11" s="21" t="s">
        <v>9</v>
      </c>
      <c r="D11" s="52">
        <v>16767</v>
      </c>
      <c r="E11" s="55">
        <v>101728</v>
      </c>
      <c r="F11" s="93">
        <v>19571</v>
      </c>
      <c r="G11" s="55">
        <v>104895</v>
      </c>
      <c r="H11" s="59">
        <v>18495</v>
      </c>
      <c r="I11" s="62">
        <v>95</v>
      </c>
    </row>
    <row r="12" spans="2:9" ht="14.25">
      <c r="B12" s="19" t="s">
        <v>10</v>
      </c>
      <c r="C12" s="21" t="s">
        <v>11</v>
      </c>
      <c r="D12" s="52">
        <v>6994</v>
      </c>
      <c r="E12" s="55">
        <v>39828</v>
      </c>
      <c r="F12" s="93">
        <v>6752</v>
      </c>
      <c r="G12" s="55">
        <v>39125</v>
      </c>
      <c r="H12" s="59">
        <v>9238</v>
      </c>
      <c r="I12" s="62">
        <v>137</v>
      </c>
    </row>
    <row r="13" spans="2:9" ht="14.25">
      <c r="B13" s="19" t="s">
        <v>12</v>
      </c>
      <c r="C13" s="21" t="s">
        <v>13</v>
      </c>
      <c r="D13" s="52">
        <v>2826</v>
      </c>
      <c r="E13" s="55">
        <v>17241</v>
      </c>
      <c r="F13" s="93">
        <v>2974</v>
      </c>
      <c r="G13" s="55">
        <v>16734</v>
      </c>
      <c r="H13" s="59">
        <v>3742</v>
      </c>
      <c r="I13" s="62">
        <v>126</v>
      </c>
    </row>
    <row r="14" spans="2:9" ht="14.25">
      <c r="B14" s="19" t="s">
        <v>14</v>
      </c>
      <c r="C14" s="21" t="s">
        <v>15</v>
      </c>
      <c r="D14" s="52">
        <v>1989</v>
      </c>
      <c r="E14" s="55">
        <v>13523</v>
      </c>
      <c r="F14" s="93">
        <v>2251</v>
      </c>
      <c r="G14" s="55">
        <v>13377</v>
      </c>
      <c r="H14" s="59">
        <v>3685</v>
      </c>
      <c r="I14" s="62">
        <v>164</v>
      </c>
    </row>
    <row r="15" spans="2:9" ht="14.25">
      <c r="B15" s="19" t="s">
        <v>34</v>
      </c>
      <c r="C15" s="22" t="s">
        <v>16</v>
      </c>
      <c r="D15" s="53">
        <v>684</v>
      </c>
      <c r="E15" s="56">
        <v>4139</v>
      </c>
      <c r="F15" s="94">
        <v>777</v>
      </c>
      <c r="G15" s="57">
        <v>4300</v>
      </c>
      <c r="H15" s="60">
        <v>1531</v>
      </c>
      <c r="I15" s="63">
        <v>197</v>
      </c>
    </row>
    <row r="16" spans="2:9" ht="14.25">
      <c r="B16" s="19" t="s">
        <v>17</v>
      </c>
      <c r="C16" s="23" t="s">
        <v>18</v>
      </c>
      <c r="D16" s="74">
        <f>SUM(D10:D15)</f>
        <v>36963</v>
      </c>
      <c r="E16" s="59">
        <f>SUM(E10:E15)</f>
        <v>218686</v>
      </c>
      <c r="F16" s="74">
        <f>SUM(F10:F15)</f>
        <v>39600</v>
      </c>
      <c r="G16" s="59">
        <f>SUM(G10:G15)</f>
        <v>217865</v>
      </c>
      <c r="H16" s="96">
        <f>SUM(H10:H15)</f>
        <v>59399</v>
      </c>
      <c r="I16" s="65">
        <v>150</v>
      </c>
    </row>
    <row r="17" spans="2:9" ht="15" thickBot="1">
      <c r="B17" s="19" t="s">
        <v>19</v>
      </c>
      <c r="C17" s="24" t="s">
        <v>20</v>
      </c>
      <c r="D17" s="97">
        <v>88.3</v>
      </c>
      <c r="E17" s="98">
        <v>99.8</v>
      </c>
      <c r="F17" s="78">
        <v>97</v>
      </c>
      <c r="G17" s="98">
        <v>98.9</v>
      </c>
      <c r="H17" s="66">
        <v>105.1</v>
      </c>
      <c r="I17" s="67"/>
    </row>
    <row r="18" spans="2:9" ht="14.25">
      <c r="B18" s="10" t="s">
        <v>21</v>
      </c>
      <c r="C18" s="11"/>
      <c r="D18" s="76">
        <v>2726</v>
      </c>
      <c r="E18" s="80">
        <v>12944</v>
      </c>
      <c r="F18" s="83">
        <v>2262</v>
      </c>
      <c r="G18" s="54">
        <v>13312</v>
      </c>
      <c r="H18" s="58">
        <v>9255</v>
      </c>
      <c r="I18" s="61">
        <v>409</v>
      </c>
    </row>
    <row r="19" spans="2:9" ht="15" thickBot="1">
      <c r="B19" s="14"/>
      <c r="C19" s="15" t="s">
        <v>20</v>
      </c>
      <c r="D19" s="77">
        <v>94.6</v>
      </c>
      <c r="E19" s="86">
        <v>100.3</v>
      </c>
      <c r="F19" s="78">
        <v>79.3</v>
      </c>
      <c r="G19" s="86">
        <v>93.3</v>
      </c>
      <c r="H19" s="68">
        <v>113.3</v>
      </c>
      <c r="I19" s="69"/>
    </row>
    <row r="20" spans="2:9" ht="14.25">
      <c r="B20" s="19"/>
      <c r="C20" s="42" t="s">
        <v>22</v>
      </c>
      <c r="D20" s="76">
        <f>SUM(D16,D18)</f>
        <v>39689</v>
      </c>
      <c r="E20" s="82">
        <f>SUM(E16,E18)</f>
        <v>231630</v>
      </c>
      <c r="F20" s="76">
        <f>SUM(F16,F18)</f>
        <v>41862</v>
      </c>
      <c r="G20" s="99">
        <f>SUM(G16,G18)</f>
        <v>231177</v>
      </c>
      <c r="H20" s="70">
        <v>68654</v>
      </c>
      <c r="I20" s="71">
        <v>164</v>
      </c>
    </row>
    <row r="21" spans="2:9" ht="15" thickBot="1">
      <c r="B21" s="14"/>
      <c r="C21" s="43" t="s">
        <v>20</v>
      </c>
      <c r="D21" s="78">
        <v>88.7</v>
      </c>
      <c r="E21" s="86">
        <v>99.8</v>
      </c>
      <c r="F21" s="84">
        <v>95.9</v>
      </c>
      <c r="G21" s="87">
        <v>98.6</v>
      </c>
      <c r="H21" s="72">
        <v>106.1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55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31291</v>
      </c>
      <c r="E25" s="27">
        <v>100.2</v>
      </c>
      <c r="F25" s="5">
        <v>168094</v>
      </c>
      <c r="G25" s="28">
        <v>102.6</v>
      </c>
    </row>
    <row r="26" spans="3:7" ht="15" thickBot="1">
      <c r="C26" s="14" t="s">
        <v>26</v>
      </c>
      <c r="D26" s="39">
        <v>7337</v>
      </c>
      <c r="E26" s="29">
        <v>90</v>
      </c>
      <c r="F26" s="6">
        <v>42995</v>
      </c>
      <c r="G26" s="44">
        <v>88.6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09" t="s">
        <v>31</v>
      </c>
      <c r="E29" s="110"/>
      <c r="F29" s="109" t="s">
        <v>32</v>
      </c>
      <c r="G29" s="111"/>
    </row>
    <row r="30" spans="3:9" ht="14.25">
      <c r="C30" s="31"/>
      <c r="D30" s="45" t="s">
        <v>55</v>
      </c>
      <c r="E30" s="32" t="s">
        <v>4</v>
      </c>
      <c r="F30" s="45" t="s">
        <v>55</v>
      </c>
      <c r="G30" s="33" t="s">
        <v>4</v>
      </c>
      <c r="I30" s="102"/>
    </row>
    <row r="31" spans="3:9" ht="14.25">
      <c r="C31" s="34" t="s">
        <v>27</v>
      </c>
      <c r="D31" s="40">
        <v>4303</v>
      </c>
      <c r="E31" s="35">
        <v>24916</v>
      </c>
      <c r="F31" s="41">
        <v>11676</v>
      </c>
      <c r="G31" s="36">
        <v>57306</v>
      </c>
      <c r="H31" s="95"/>
      <c r="I31" s="9"/>
    </row>
    <row r="32" spans="3:7" ht="15" thickBot="1">
      <c r="C32" s="37" t="s">
        <v>20</v>
      </c>
      <c r="D32" s="48">
        <v>0.7805187738073645</v>
      </c>
      <c r="E32" s="100">
        <v>0.8641786903440621</v>
      </c>
      <c r="F32" s="48">
        <v>0.9186467348544454</v>
      </c>
      <c r="G32" s="101">
        <v>0.904664930144447</v>
      </c>
    </row>
    <row r="34" ht="13.5">
      <c r="E34" t="s">
        <v>28</v>
      </c>
    </row>
  </sheetData>
  <sheetProtection/>
  <mergeCells count="5">
    <mergeCell ref="D29:E29"/>
    <mergeCell ref="F29:G29"/>
    <mergeCell ref="H1:I1"/>
    <mergeCell ref="D8:E8"/>
    <mergeCell ref="F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2022-04-04T05:12:04Z</cp:lastPrinted>
  <dcterms:created xsi:type="dcterms:W3CDTF">2012-04-25T01:31:42Z</dcterms:created>
  <dcterms:modified xsi:type="dcterms:W3CDTF">2022-07-04T07:37:39Z</dcterms:modified>
  <cp:category/>
  <cp:version/>
  <cp:contentType/>
  <cp:contentStatus/>
</cp:coreProperties>
</file>