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firstSheet="6" activeTab="11"/>
  </bookViews>
  <sheets>
    <sheet name="2022.1" sheetId="1" r:id="rId1"/>
    <sheet name="2022.2" sheetId="2" r:id="rId2"/>
    <sheet name="2022.3" sheetId="3" r:id="rId3"/>
    <sheet name="2022.4" sheetId="4" r:id="rId4"/>
    <sheet name="2022.5" sheetId="5" r:id="rId5"/>
    <sheet name="2022.6" sheetId="6" r:id="rId6"/>
    <sheet name="2022.7" sheetId="7" r:id="rId7"/>
    <sheet name="2022.8" sheetId="8" r:id="rId8"/>
    <sheet name="2022.9" sheetId="9" r:id="rId9"/>
    <sheet name="2022.10" sheetId="10" r:id="rId10"/>
    <sheet name="2022.11" sheetId="11" r:id="rId11"/>
    <sheet name="2022.12" sheetId="12" r:id="rId12"/>
  </sheets>
  <definedNames>
    <definedName name="_xlnm.Print_Area" localSheetId="0">'2022.1'!$A$1:$I$34</definedName>
    <definedName name="_xlnm.Print_Area" localSheetId="1">'2022.2'!$A$1:$I$34</definedName>
    <definedName name="_xlnm.Print_Area" localSheetId="2">'2022.3'!$A$1:$I$34</definedName>
  </definedNames>
  <calcPr fullCalcOnLoad="1"/>
</workbook>
</file>

<file path=xl/comments4.xml><?xml version="1.0" encoding="utf-8"?>
<comments xmlns="http://schemas.openxmlformats.org/spreadsheetml/2006/main">
  <authors>
    <author>CBA</author>
  </authors>
  <commentList>
    <comment ref="E20" authorId="0">
      <text>
        <r>
          <rPr>
            <b/>
            <sz val="9"/>
            <rFont val="MS P ゴシック"/>
            <family val="3"/>
          </rPr>
          <t>CBA:</t>
        </r>
        <r>
          <rPr>
            <sz val="9"/>
            <rFont val="MS P ゴシック"/>
            <family val="3"/>
          </rPr>
          <t xml:space="preserve">
6/7数字誤りのため修正
</t>
        </r>
      </text>
    </comment>
  </commentList>
</comments>
</file>

<file path=xl/sharedStrings.xml><?xml version="1.0" encoding="utf-8"?>
<sst xmlns="http://schemas.openxmlformats.org/spreadsheetml/2006/main" count="612" uniqueCount="80">
  <si>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</si>
  <si>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</si>
  <si>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</si>
  <si>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</si>
  <si>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</si>
  <si>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</si>
  <si>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</si>
  <si>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</si>
  <si>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</si>
  <si>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</si>
  <si>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</si>
  <si>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</si>
  <si>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</si>
  <si>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</si>
  <si>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</si>
  <si>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</si>
  <si>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</si>
  <si>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</si>
  <si>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</si>
  <si>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</si>
  <si>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</si>
  <si>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</si>
  <si>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</si>
  <si>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</si>
  <si>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</si>
  <si>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</si>
  <si>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</si>
  <si>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</si>
  <si>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</si>
  <si>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</si>
  <si>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</si>
  <si>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</si>
  <si>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</si>
  <si>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</si>
  <si>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</si>
  <si>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</si>
  <si>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2022.3.4</t>
  </si>
  <si>
    <t>1月</t>
  </si>
  <si>
    <t xml:space="preserve">　　　　　　　2022年1月カーボンブラック品種別実績 </t>
  </si>
  <si>
    <t xml:space="preserve">　　　　　　　2022年2月カーボンブラック品種別実績 </t>
  </si>
  <si>
    <t>2月</t>
  </si>
  <si>
    <t>2022.4.4</t>
  </si>
  <si>
    <t>3月</t>
  </si>
  <si>
    <t>2022.5.6</t>
  </si>
  <si>
    <t xml:space="preserve">　　　　　　　2022年3月カーボンブラック品種別実績 </t>
  </si>
  <si>
    <t>単位：トン、％</t>
  </si>
  <si>
    <t>　　　　生　　　　産</t>
  </si>
  <si>
    <t>　　　　出　　　　荷</t>
  </si>
  <si>
    <t xml:space="preserve"> ｌ</t>
  </si>
  <si>
    <t>.</t>
  </si>
  <si>
    <t>　　　輸　　　　出</t>
  </si>
  <si>
    <t>　　　　輸　　　　入</t>
  </si>
  <si>
    <t xml:space="preserve">　　　　　　　2022年4月カーボンブラック品種別実績 </t>
  </si>
  <si>
    <t>4月</t>
  </si>
  <si>
    <t>2022.6.3</t>
  </si>
  <si>
    <t>5月</t>
  </si>
  <si>
    <t>2022.7.5</t>
  </si>
  <si>
    <t xml:space="preserve">　　　　　　　2022年5月カーボンブラック品種別実績 </t>
  </si>
  <si>
    <t xml:space="preserve">　　　　　　　2022年6月カーボンブラック品種別実績 </t>
  </si>
  <si>
    <t>6月</t>
  </si>
  <si>
    <t>2022.8.3</t>
  </si>
  <si>
    <t xml:space="preserve">　　　　　　　2022年7月カーボンブラック品種別実績 </t>
  </si>
  <si>
    <t>7月</t>
  </si>
  <si>
    <t>2022.9.5</t>
  </si>
  <si>
    <t xml:space="preserve">　　　　　　　2022年8月カーボンブラック品種別実績 </t>
  </si>
  <si>
    <t>2022.10.4</t>
  </si>
  <si>
    <t>8月</t>
  </si>
  <si>
    <t xml:space="preserve">　　　　　　　2022年9月カーボンブラック品種別実績 </t>
  </si>
  <si>
    <t>9月</t>
  </si>
  <si>
    <t>2022.11.4</t>
  </si>
  <si>
    <t>ゴ</t>
  </si>
  <si>
    <t>ｱ</t>
  </si>
  <si>
    <t xml:space="preserve">　　　　　　　2022年10月カーボンブラック品種別実績 </t>
  </si>
  <si>
    <t>10月</t>
  </si>
  <si>
    <t>2022.12.5</t>
  </si>
  <si>
    <t>11月</t>
  </si>
  <si>
    <t xml:space="preserve">　　　　　　　2022年11月カーボンブラック品種別実績 </t>
  </si>
  <si>
    <t>2023.2.6</t>
  </si>
  <si>
    <t xml:space="preserve">　　　　　　　2022年12月カーボンブラック品種別実績 </t>
  </si>
  <si>
    <t>12月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</si>
</sst>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#,##0_ "/>
    <numFmt numFmtId="186" formatCode="#,##0_);[Red]\(#,##0\)"/>
    <numFmt numFmtId="187" formatCode="#,##0.0;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8" borderId="32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33" xfId="0" applyNumberFormat="1" applyFill="1" applyBorder="1" applyAlignment="1">
      <alignment vertical="center"/>
    </xf>
    <xf numFmtId="3" fontId="0" fillId="28" borderId="34" xfId="0" applyNumberForma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36" xfId="0" applyNumberFormat="1" applyFill="1" applyBorder="1" applyAlignment="1">
      <alignment vertical="center"/>
    </xf>
    <xf numFmtId="0" fontId="4" fillId="28" borderId="37" xfId="0" applyFont="1" applyFill="1" applyBorder="1" applyAlignment="1">
      <alignment horizontal="center" vertical="center"/>
    </xf>
    <xf numFmtId="184" fontId="0" fillId="28" borderId="38" xfId="0" applyNumberFormat="1" applyFill="1" applyBorder="1" applyAlignment="1">
      <alignment vertical="center"/>
    </xf>
    <xf numFmtId="0" fontId="43" fillId="0" borderId="0" xfId="0" applyFont="1" applyAlignment="1">
      <alignment vertical="center"/>
    </xf>
    <xf numFmtId="38" fontId="43" fillId="0" borderId="0" xfId="48" applyFont="1" applyAlignment="1">
      <alignment vertical="center"/>
    </xf>
    <xf numFmtId="37" fontId="0" fillId="28" borderId="13" xfId="0" applyNumberFormat="1" applyFill="1" applyBorder="1" applyAlignment="1">
      <alignment vertical="center"/>
    </xf>
    <xf numFmtId="37" fontId="0" fillId="28" borderId="20" xfId="0" applyNumberFormat="1" applyFill="1" applyBorder="1" applyAlignment="1">
      <alignment vertical="center"/>
    </xf>
    <xf numFmtId="37" fontId="0" fillId="28" borderId="39" xfId="0" applyNumberFormat="1" applyFill="1" applyBorder="1" applyAlignment="1">
      <alignment vertical="center"/>
    </xf>
    <xf numFmtId="37" fontId="0" fillId="0" borderId="40" xfId="0" applyNumberFormat="1" applyBorder="1" applyAlignment="1">
      <alignment vertical="center"/>
    </xf>
    <xf numFmtId="37" fontId="0" fillId="0" borderId="41" xfId="0" applyNumberFormat="1" applyBorder="1" applyAlignment="1">
      <alignment vertical="center"/>
    </xf>
    <xf numFmtId="37" fontId="0" fillId="0" borderId="42" xfId="0" applyNumberFormat="1" applyBorder="1" applyAlignment="1">
      <alignment vertical="center"/>
    </xf>
    <xf numFmtId="37" fontId="0" fillId="0" borderId="43" xfId="0" applyNumberFormat="1" applyBorder="1" applyAlignment="1">
      <alignment vertical="center"/>
    </xf>
    <xf numFmtId="37" fontId="0" fillId="0" borderId="14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4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45" xfId="0" applyNumberFormat="1" applyBorder="1" applyAlignment="1">
      <alignment vertical="center"/>
    </xf>
    <xf numFmtId="1" fontId="0" fillId="0" borderId="46" xfId="0" applyNumberFormat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1" fontId="0" fillId="0" borderId="45" xfId="0" applyNumberFormat="1" applyBorder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7" fontId="0" fillId="0" borderId="45" xfId="0" applyNumberFormat="1" applyBorder="1" applyAlignment="1">
      <alignment horizontal="center" vertical="center"/>
    </xf>
    <xf numFmtId="187" fontId="0" fillId="0" borderId="47" xfId="0" applyNumberFormat="1" applyBorder="1" applyAlignment="1">
      <alignment horizontal="right" vertical="center"/>
    </xf>
    <xf numFmtId="37" fontId="0" fillId="0" borderId="35" xfId="0" applyNumberFormat="1" applyBorder="1" applyAlignment="1">
      <alignment horizontal="center" vertical="center"/>
    </xf>
    <xf numFmtId="37" fontId="0" fillId="0" borderId="48" xfId="0" applyNumberFormat="1" applyBorder="1" applyAlignment="1">
      <alignment vertical="center"/>
    </xf>
    <xf numFmtId="1" fontId="0" fillId="0" borderId="49" xfId="0" applyNumberFormat="1" applyBorder="1" applyAlignment="1">
      <alignment vertical="center"/>
    </xf>
    <xf numFmtId="187" fontId="0" fillId="0" borderId="17" xfId="0" applyNumberFormat="1" applyBorder="1" applyAlignment="1">
      <alignment horizontal="right" vertical="center"/>
    </xf>
    <xf numFmtId="37" fontId="0" fillId="0" borderId="19" xfId="0" applyNumberFormat="1" applyBorder="1" applyAlignment="1">
      <alignment horizontal="center" vertical="center"/>
    </xf>
    <xf numFmtId="37" fontId="0" fillId="28" borderId="50" xfId="0" applyNumberFormat="1" applyFill="1" applyBorder="1" applyAlignment="1">
      <alignment vertical="center"/>
    </xf>
    <xf numFmtId="187" fontId="0" fillId="28" borderId="50" xfId="0" applyNumberFormat="1" applyFont="1" applyFill="1" applyBorder="1" applyAlignment="1">
      <alignment vertical="center"/>
    </xf>
    <xf numFmtId="37" fontId="0" fillId="28" borderId="51" xfId="0" applyNumberFormat="1" applyFill="1" applyBorder="1" applyAlignment="1">
      <alignment vertical="center"/>
    </xf>
    <xf numFmtId="187" fontId="0" fillId="28" borderId="52" xfId="0" applyNumberFormat="1" applyFill="1" applyBorder="1" applyAlignment="1">
      <alignment horizontal="right" vertical="center"/>
    </xf>
    <xf numFmtId="187" fontId="0" fillId="28" borderId="52" xfId="0" applyNumberFormat="1" applyFill="1" applyBorder="1" applyAlignment="1">
      <alignment vertical="center"/>
    </xf>
    <xf numFmtId="187" fontId="0" fillId="0" borderId="49" xfId="0" applyNumberFormat="1" applyFont="1" applyBorder="1" applyAlignment="1">
      <alignment vertical="center"/>
    </xf>
    <xf numFmtId="37" fontId="0" fillId="0" borderId="24" xfId="0" applyNumberForma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37" fontId="0" fillId="0" borderId="53" xfId="0" applyNumberFormat="1" applyBorder="1" applyAlignment="1">
      <alignment vertical="center"/>
    </xf>
    <xf numFmtId="37" fontId="0" fillId="28" borderId="14" xfId="0" applyNumberFormat="1" applyFill="1" applyBorder="1" applyAlignment="1">
      <alignment vertical="center"/>
    </xf>
    <xf numFmtId="187" fontId="0" fillId="28" borderId="16" xfId="0" applyNumberFormat="1" applyFill="1" applyBorder="1" applyAlignment="1">
      <alignment vertical="center"/>
    </xf>
    <xf numFmtId="187" fontId="0" fillId="0" borderId="49" xfId="0" applyNumberFormat="1" applyFill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54" xfId="0" applyNumberFormat="1" applyBorder="1" applyAlignment="1">
      <alignment horizontal="right" vertical="center"/>
    </xf>
    <xf numFmtId="37" fontId="0" fillId="0" borderId="55" xfId="0" applyNumberFormat="1" applyFill="1" applyBorder="1" applyAlignment="1">
      <alignment vertical="center"/>
    </xf>
    <xf numFmtId="184" fontId="0" fillId="0" borderId="38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vertical="center"/>
    </xf>
    <xf numFmtId="55" fontId="43" fillId="0" borderId="0" xfId="0" applyNumberFormat="1" applyFont="1" applyAlignment="1">
      <alignment vertical="center"/>
    </xf>
    <xf numFmtId="37" fontId="44" fillId="28" borderId="13" xfId="0" applyNumberFormat="1" applyFont="1" applyFill="1" applyBorder="1" applyAlignment="1">
      <alignment horizontal="right" vertical="center"/>
    </xf>
    <xf numFmtId="37" fontId="44" fillId="28" borderId="20" xfId="0" applyNumberFormat="1" applyFont="1" applyFill="1" applyBorder="1" applyAlignment="1">
      <alignment horizontal="right" vertical="center"/>
    </xf>
    <xf numFmtId="37" fontId="44" fillId="28" borderId="5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7" fontId="0" fillId="0" borderId="20" xfId="0" applyNumberFormat="1" applyBorder="1" applyAlignment="1">
      <alignment vertical="center"/>
    </xf>
    <xf numFmtId="187" fontId="0" fillId="28" borderId="50" xfId="0" applyNumberFormat="1" applyFill="1" applyBorder="1" applyAlignment="1">
      <alignment vertical="center"/>
    </xf>
    <xf numFmtId="187" fontId="0" fillId="0" borderId="49" xfId="0" applyNumberFormat="1" applyBorder="1" applyAlignment="1">
      <alignment vertical="center"/>
    </xf>
    <xf numFmtId="37" fontId="0" fillId="0" borderId="55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0" fontId="45" fillId="0" borderId="0" xfId="0" applyFont="1" applyAlignment="1">
      <alignment vertical="center"/>
    </xf>
    <xf numFmtId="37" fontId="0" fillId="0" borderId="53" xfId="0" applyNumberFormat="1" applyFill="1" applyBorder="1" applyAlignment="1">
      <alignment vertical="center"/>
    </xf>
    <xf numFmtId="37" fontId="43" fillId="28" borderId="51" xfId="0" applyNumberFormat="1" applyFont="1" applyFill="1" applyBorder="1" applyAlignment="1">
      <alignment vertical="center"/>
    </xf>
    <xf numFmtId="37" fontId="43" fillId="0" borderId="24" xfId="0" applyNumberFormat="1" applyFont="1" applyBorder="1" applyAlignment="1">
      <alignment vertical="center"/>
    </xf>
    <xf numFmtId="187" fontId="43" fillId="28" borderId="52" xfId="0" applyNumberFormat="1" applyFont="1" applyFill="1" applyBorder="1" applyAlignment="1">
      <alignment horizontal="right" vertical="center"/>
    </xf>
    <xf numFmtId="187" fontId="43" fillId="0" borderId="35" xfId="0" applyNumberFormat="1" applyFont="1" applyBorder="1" applyAlignment="1">
      <alignment vertical="center"/>
    </xf>
    <xf numFmtId="37" fontId="43" fillId="0" borderId="53" xfId="0" applyNumberFormat="1" applyFont="1" applyBorder="1" applyAlignment="1">
      <alignment vertical="center"/>
    </xf>
    <xf numFmtId="187" fontId="43" fillId="28" borderId="52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0" t="s">
        <v>36</v>
      </c>
      <c r="I1" s="111"/>
    </row>
    <row r="2" ht="13.5">
      <c r="H2" t="s">
        <v>0</v>
      </c>
    </row>
    <row r="5" spans="3:7" ht="17.25">
      <c r="C5" s="8" t="s">
        <v>38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37</v>
      </c>
      <c r="E9" s="16" t="s">
        <v>4</v>
      </c>
      <c r="F9" s="38" t="s">
        <v>37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8901</v>
      </c>
      <c r="E10" s="54">
        <v>8901</v>
      </c>
      <c r="F10" s="92">
        <v>7232</v>
      </c>
      <c r="G10" s="54">
        <v>7232</v>
      </c>
      <c r="H10" s="58">
        <v>21584</v>
      </c>
      <c r="I10" s="61">
        <v>298</v>
      </c>
    </row>
    <row r="11" spans="2:9" ht="14.25">
      <c r="B11" s="19" t="s">
        <v>8</v>
      </c>
      <c r="C11" s="21" t="s">
        <v>9</v>
      </c>
      <c r="D11" s="52">
        <v>20616</v>
      </c>
      <c r="E11" s="55">
        <v>20616</v>
      </c>
      <c r="F11" s="93">
        <v>19457</v>
      </c>
      <c r="G11" s="55">
        <v>19457</v>
      </c>
      <c r="H11" s="59">
        <v>22821</v>
      </c>
      <c r="I11" s="62">
        <v>117</v>
      </c>
    </row>
    <row r="12" spans="2:9" ht="14.25">
      <c r="B12" s="19" t="s">
        <v>10</v>
      </c>
      <c r="C12" s="21" t="s">
        <v>11</v>
      </c>
      <c r="D12" s="52">
        <v>8570</v>
      </c>
      <c r="E12" s="55">
        <v>8570</v>
      </c>
      <c r="F12" s="93">
        <v>7714</v>
      </c>
      <c r="G12" s="55">
        <v>7714</v>
      </c>
      <c r="H12" s="59">
        <v>9391</v>
      </c>
      <c r="I12" s="62">
        <v>122</v>
      </c>
    </row>
    <row r="13" spans="2:11" ht="14.25">
      <c r="B13" s="19" t="s">
        <v>12</v>
      </c>
      <c r="C13" s="21" t="s">
        <v>13</v>
      </c>
      <c r="D13" s="52">
        <v>3868</v>
      </c>
      <c r="E13" s="55">
        <v>3868</v>
      </c>
      <c r="F13" s="93">
        <v>3183</v>
      </c>
      <c r="G13" s="55">
        <v>3183</v>
      </c>
      <c r="H13" s="59">
        <v>3920</v>
      </c>
      <c r="I13" s="62">
        <v>123</v>
      </c>
      <c r="K13" s="49"/>
    </row>
    <row r="14" spans="2:9" ht="14.25">
      <c r="B14" s="19" t="s">
        <v>14</v>
      </c>
      <c r="C14" s="21" t="s">
        <v>15</v>
      </c>
      <c r="D14" s="52">
        <v>2546</v>
      </c>
      <c r="E14" s="55">
        <v>2546</v>
      </c>
      <c r="F14" s="93">
        <v>2698</v>
      </c>
      <c r="G14" s="55">
        <v>2698</v>
      </c>
      <c r="H14" s="59">
        <v>3387</v>
      </c>
      <c r="I14" s="62">
        <v>126</v>
      </c>
    </row>
    <row r="15" spans="2:9" ht="14.25">
      <c r="B15" s="19" t="s">
        <v>34</v>
      </c>
      <c r="C15" s="22" t="s">
        <v>16</v>
      </c>
      <c r="D15" s="53">
        <v>879</v>
      </c>
      <c r="E15" s="56">
        <v>879</v>
      </c>
      <c r="F15" s="94">
        <v>939</v>
      </c>
      <c r="G15" s="57">
        <v>939</v>
      </c>
      <c r="H15" s="60">
        <v>1632</v>
      </c>
      <c r="I15" s="63">
        <v>174</v>
      </c>
    </row>
    <row r="16" spans="2:9" ht="14.25">
      <c r="B16" s="19" t="s">
        <v>17</v>
      </c>
      <c r="C16" s="23" t="s">
        <v>18</v>
      </c>
      <c r="D16" s="74">
        <v>45380</v>
      </c>
      <c r="E16" s="59">
        <v>45380</v>
      </c>
      <c r="F16" s="74">
        <v>41223</v>
      </c>
      <c r="G16" s="59">
        <v>41223</v>
      </c>
      <c r="H16" s="64">
        <v>62735</v>
      </c>
      <c r="I16" s="65">
        <v>152</v>
      </c>
    </row>
    <row r="17" spans="2:9" ht="15" thickBot="1">
      <c r="B17" s="19" t="s">
        <v>19</v>
      </c>
      <c r="C17" s="24" t="s">
        <v>20</v>
      </c>
      <c r="D17" s="75">
        <v>105.1</v>
      </c>
      <c r="E17" s="79">
        <v>105.1</v>
      </c>
      <c r="F17" s="78">
        <v>98.2</v>
      </c>
      <c r="G17" s="85">
        <v>98.2</v>
      </c>
      <c r="H17" s="66">
        <v>106.6</v>
      </c>
      <c r="I17" s="67"/>
    </row>
    <row r="18" spans="2:9" ht="14.25">
      <c r="B18" s="10" t="s">
        <v>21</v>
      </c>
      <c r="C18" s="11"/>
      <c r="D18" s="76">
        <v>2859</v>
      </c>
      <c r="E18" s="80">
        <v>2859</v>
      </c>
      <c r="F18" s="83">
        <v>2389</v>
      </c>
      <c r="G18" s="54">
        <v>2389</v>
      </c>
      <c r="H18" s="58">
        <v>10092</v>
      </c>
      <c r="I18" s="61">
        <v>422</v>
      </c>
    </row>
    <row r="19" spans="2:9" ht="15" thickBot="1">
      <c r="B19" s="14"/>
      <c r="C19" s="15" t="s">
        <v>20</v>
      </c>
      <c r="D19" s="77">
        <v>105.8</v>
      </c>
      <c r="E19" s="81">
        <v>105.8</v>
      </c>
      <c r="F19" s="78">
        <v>89.4</v>
      </c>
      <c r="G19" s="86">
        <v>89.4</v>
      </c>
      <c r="H19" s="68">
        <v>105.6</v>
      </c>
      <c r="I19" s="69"/>
    </row>
    <row r="20" spans="2:9" ht="14.25">
      <c r="B20" s="19"/>
      <c r="C20" s="42" t="s">
        <v>22</v>
      </c>
      <c r="D20" s="76">
        <v>48239</v>
      </c>
      <c r="E20" s="82">
        <v>48239</v>
      </c>
      <c r="F20" s="76">
        <v>43612</v>
      </c>
      <c r="G20" s="88">
        <v>43612</v>
      </c>
      <c r="H20" s="70">
        <v>72827</v>
      </c>
      <c r="I20" s="71">
        <v>167</v>
      </c>
    </row>
    <row r="21" spans="2:9" ht="15" thickBot="1">
      <c r="B21" s="14"/>
      <c r="C21" s="43" t="s">
        <v>20</v>
      </c>
      <c r="D21" s="78">
        <v>105.1</v>
      </c>
      <c r="E21" s="81">
        <v>105.1</v>
      </c>
      <c r="F21" s="84">
        <v>97.6</v>
      </c>
      <c r="G21" s="87">
        <v>97.6</v>
      </c>
      <c r="H21" s="72">
        <v>106.4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37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31166</v>
      </c>
      <c r="E25" s="27">
        <v>101.5</v>
      </c>
      <c r="F25" s="5">
        <v>31166</v>
      </c>
      <c r="G25" s="28">
        <v>101.5</v>
      </c>
      <c r="K25" s="49"/>
      <c r="L25" s="49"/>
      <c r="M25" s="49"/>
    </row>
    <row r="26" spans="3:12" ht="15" thickBot="1">
      <c r="C26" s="14" t="s">
        <v>26</v>
      </c>
      <c r="D26" s="39">
        <v>8623</v>
      </c>
      <c r="E26" s="29">
        <v>87.8</v>
      </c>
      <c r="F26" s="6">
        <v>8623</v>
      </c>
      <c r="G26" s="44">
        <v>87.8</v>
      </c>
      <c r="L26" s="49"/>
    </row>
    <row r="27" spans="3:6" ht="14.25">
      <c r="C27" s="24"/>
      <c r="D27" s="2" t="s">
        <v>35</v>
      </c>
      <c r="E27" s="3"/>
      <c r="F27" s="2"/>
    </row>
    <row r="28" ht="14.25" thickBot="1"/>
    <row r="29" spans="3:14" ht="14.25">
      <c r="C29" s="30"/>
      <c r="D29" s="116" t="s">
        <v>31</v>
      </c>
      <c r="E29" s="117"/>
      <c r="F29" s="116" t="s">
        <v>32</v>
      </c>
      <c r="G29" s="118"/>
      <c r="K29" s="49"/>
      <c r="L29" s="49"/>
      <c r="M29" s="49"/>
      <c r="N29" s="49"/>
    </row>
    <row r="30" spans="3:14" ht="14.25">
      <c r="C30" s="31"/>
      <c r="D30" s="45" t="s">
        <v>37</v>
      </c>
      <c r="E30" s="32" t="s">
        <v>4</v>
      </c>
      <c r="F30" s="45" t="s">
        <v>37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4191</v>
      </c>
      <c r="E31" s="35">
        <v>4191</v>
      </c>
      <c r="F31" s="41">
        <v>10033</v>
      </c>
      <c r="G31" s="36">
        <v>10033</v>
      </c>
      <c r="H31" s="95"/>
      <c r="K31" s="49"/>
    </row>
    <row r="32" spans="3:11" ht="15" thickBot="1">
      <c r="C32" s="37" t="s">
        <v>20</v>
      </c>
      <c r="D32" s="48">
        <v>0.707580617930103</v>
      </c>
      <c r="E32" s="89">
        <v>0.707580617930103</v>
      </c>
      <c r="F32" s="48">
        <v>0.7747490347490348</v>
      </c>
      <c r="G32" s="90">
        <v>0.7747490347490348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6">
      <selection activeCell="A1" sqref="A1"/>
    </sheetView>
  </sheetViews>
  <sheetFormatPr defaultColWidth="9.00390625" defaultRowHeight="13.5"/>
  <cols>
    <col min="1" max="1" width="6.25390625" style="0" customWidth="1"/>
    <col min="2" max="2" width="5.75390625" style="0" customWidth="1"/>
    <col min="3" max="3" width="15.75390625" style="0" customWidth="1"/>
    <col min="4" max="9" width="9.875" style="0" customWidth="1"/>
  </cols>
  <sheetData>
    <row r="1" spans="8:9" ht="13.5">
      <c r="H1" s="110" t="s">
        <v>74</v>
      </c>
      <c r="I1" s="111"/>
    </row>
    <row r="2" ht="13.5">
      <c r="H2" t="s">
        <v>0</v>
      </c>
    </row>
    <row r="5" spans="3:7" ht="17.25">
      <c r="C5" s="8" t="s">
        <v>72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45</v>
      </c>
    </row>
    <row r="8" spans="2:9" ht="14.25">
      <c r="B8" s="10"/>
      <c r="C8" s="11"/>
      <c r="D8" s="121" t="s">
        <v>46</v>
      </c>
      <c r="E8" s="122"/>
      <c r="F8" s="123" t="s">
        <v>47</v>
      </c>
      <c r="G8" s="12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73</v>
      </c>
      <c r="E9" s="16" t="s">
        <v>4</v>
      </c>
      <c r="F9" s="38" t="s">
        <v>73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8380</v>
      </c>
      <c r="E10" s="54">
        <v>82577</v>
      </c>
      <c r="F10" s="92">
        <v>8590</v>
      </c>
      <c r="G10" s="54">
        <v>80981</v>
      </c>
      <c r="H10" s="58">
        <v>21511</v>
      </c>
      <c r="I10" s="61">
        <v>250</v>
      </c>
    </row>
    <row r="11" spans="2:9" ht="14.25">
      <c r="B11" s="19" t="s">
        <v>8</v>
      </c>
      <c r="C11" s="21" t="s">
        <v>9</v>
      </c>
      <c r="D11" s="52">
        <v>26027</v>
      </c>
      <c r="E11" s="55">
        <v>218954</v>
      </c>
      <c r="F11" s="93">
        <v>22654</v>
      </c>
      <c r="G11" s="55">
        <v>213191</v>
      </c>
      <c r="H11" s="59">
        <v>27425</v>
      </c>
      <c r="I11" s="62">
        <v>121</v>
      </c>
    </row>
    <row r="12" spans="2:9" ht="14.25">
      <c r="B12" s="19" t="s">
        <v>10</v>
      </c>
      <c r="C12" s="21" t="s">
        <v>11</v>
      </c>
      <c r="D12" s="52">
        <v>8359</v>
      </c>
      <c r="E12" s="55">
        <v>80180</v>
      </c>
      <c r="F12" s="93">
        <v>8306</v>
      </c>
      <c r="G12" s="55">
        <v>78613</v>
      </c>
      <c r="H12" s="59">
        <v>10102</v>
      </c>
      <c r="I12" s="62">
        <v>122</v>
      </c>
    </row>
    <row r="13" spans="2:9" ht="14.25">
      <c r="B13" s="19" t="s">
        <v>12</v>
      </c>
      <c r="C13" s="21" t="s">
        <v>13</v>
      </c>
      <c r="D13" s="52">
        <v>4014</v>
      </c>
      <c r="E13" s="55">
        <v>36026</v>
      </c>
      <c r="F13" s="93">
        <v>3868</v>
      </c>
      <c r="G13" s="55">
        <v>34510</v>
      </c>
      <c r="H13" s="59">
        <v>4751</v>
      </c>
      <c r="I13" s="62">
        <v>123</v>
      </c>
    </row>
    <row r="14" spans="2:9" ht="14.25">
      <c r="B14" s="19" t="s">
        <v>14</v>
      </c>
      <c r="C14" s="21" t="s">
        <v>15</v>
      </c>
      <c r="D14" s="52">
        <v>3155</v>
      </c>
      <c r="E14" s="55">
        <v>26592</v>
      </c>
      <c r="F14" s="93">
        <v>2734</v>
      </c>
      <c r="G14" s="55">
        <v>26400</v>
      </c>
      <c r="H14" s="59">
        <v>3731</v>
      </c>
      <c r="I14" s="62">
        <v>136</v>
      </c>
    </row>
    <row r="15" spans="2:9" ht="14.25">
      <c r="B15" s="19" t="s">
        <v>48</v>
      </c>
      <c r="C15" s="22" t="s">
        <v>16</v>
      </c>
      <c r="D15" s="53">
        <v>906</v>
      </c>
      <c r="E15" s="56">
        <v>8425</v>
      </c>
      <c r="F15" s="94">
        <v>861</v>
      </c>
      <c r="G15" s="57">
        <v>8402</v>
      </c>
      <c r="H15" s="60">
        <v>1715</v>
      </c>
      <c r="I15" s="63">
        <v>199</v>
      </c>
    </row>
    <row r="16" spans="2:9" ht="14.25">
      <c r="B16" s="19" t="s">
        <v>17</v>
      </c>
      <c r="C16" s="23" t="s">
        <v>18</v>
      </c>
      <c r="D16" s="74">
        <v>50841</v>
      </c>
      <c r="E16" s="59">
        <v>452754</v>
      </c>
      <c r="F16" s="74">
        <v>47013</v>
      </c>
      <c r="G16" s="59">
        <v>442097</v>
      </c>
      <c r="H16" s="96">
        <v>69235</v>
      </c>
      <c r="I16" s="65">
        <v>147</v>
      </c>
    </row>
    <row r="17" spans="2:9" ht="15" thickBot="1">
      <c r="B17" s="19" t="s">
        <v>19</v>
      </c>
      <c r="C17" s="24" t="s">
        <v>20</v>
      </c>
      <c r="D17" s="97">
        <v>101.8</v>
      </c>
      <c r="E17" s="98">
        <v>98.8</v>
      </c>
      <c r="F17" s="78">
        <v>100.2</v>
      </c>
      <c r="G17" s="98">
        <v>98.8</v>
      </c>
      <c r="H17" s="66">
        <v>101</v>
      </c>
      <c r="I17" s="67"/>
    </row>
    <row r="18" spans="2:9" ht="14.25">
      <c r="B18" s="10" t="s">
        <v>21</v>
      </c>
      <c r="C18" s="11"/>
      <c r="D18" s="76">
        <v>2299</v>
      </c>
      <c r="E18" s="80">
        <v>25340</v>
      </c>
      <c r="F18" s="83">
        <v>2347</v>
      </c>
      <c r="G18" s="54">
        <v>25592</v>
      </c>
      <c r="H18" s="58">
        <v>9370</v>
      </c>
      <c r="I18" s="61">
        <v>399</v>
      </c>
    </row>
    <row r="19" spans="2:9" ht="15" thickBot="1">
      <c r="B19" s="14"/>
      <c r="C19" s="15" t="s">
        <v>20</v>
      </c>
      <c r="D19" s="77">
        <v>76.9</v>
      </c>
      <c r="E19" s="86">
        <v>95.1</v>
      </c>
      <c r="F19" s="78">
        <v>96.8</v>
      </c>
      <c r="G19" s="86">
        <v>93</v>
      </c>
      <c r="H19" s="68">
        <v>108.2</v>
      </c>
      <c r="I19" s="69"/>
    </row>
    <row r="20" spans="2:9" ht="14.25">
      <c r="B20" s="19"/>
      <c r="C20" s="42" t="s">
        <v>22</v>
      </c>
      <c r="D20" s="76">
        <v>53140</v>
      </c>
      <c r="E20" s="82">
        <v>478094</v>
      </c>
      <c r="F20" s="76">
        <v>49360</v>
      </c>
      <c r="G20" s="54">
        <v>467689</v>
      </c>
      <c r="H20" s="70">
        <v>78605</v>
      </c>
      <c r="I20" s="71">
        <v>159</v>
      </c>
    </row>
    <row r="21" spans="2:9" ht="15" thickBot="1">
      <c r="B21" s="14"/>
      <c r="C21" s="43" t="s">
        <v>20</v>
      </c>
      <c r="D21" s="78">
        <v>100.4</v>
      </c>
      <c r="E21" s="86">
        <v>98.6</v>
      </c>
      <c r="F21" s="84">
        <v>100</v>
      </c>
      <c r="G21" s="87">
        <v>98.4</v>
      </c>
      <c r="H21" s="72">
        <v>101.8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73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36885</v>
      </c>
      <c r="E25" s="27">
        <v>98.2</v>
      </c>
      <c r="F25" s="5">
        <v>342639</v>
      </c>
      <c r="G25" s="28">
        <v>100.9</v>
      </c>
    </row>
    <row r="26" spans="3:7" ht="15" thickBot="1">
      <c r="C26" s="14" t="s">
        <v>26</v>
      </c>
      <c r="D26" s="39">
        <v>8808</v>
      </c>
      <c r="E26" s="29">
        <v>104.5</v>
      </c>
      <c r="F26" s="6">
        <v>86643</v>
      </c>
      <c r="G26" s="44">
        <v>93.3</v>
      </c>
    </row>
    <row r="27" spans="3:6" ht="14.25">
      <c r="C27" s="24"/>
      <c r="D27" s="2" t="s">
        <v>49</v>
      </c>
      <c r="E27" s="3"/>
      <c r="F27" s="2"/>
    </row>
    <row r="28" ht="14.25" thickBot="1"/>
    <row r="29" spans="3:7" ht="14.25">
      <c r="C29" s="30"/>
      <c r="D29" s="116" t="s">
        <v>50</v>
      </c>
      <c r="E29" s="117"/>
      <c r="F29" s="116" t="s">
        <v>51</v>
      </c>
      <c r="G29" s="118"/>
    </row>
    <row r="30" spans="3:9" ht="14.25">
      <c r="C30" s="31"/>
      <c r="D30" s="45" t="s">
        <v>73</v>
      </c>
      <c r="E30" s="32" t="s">
        <v>4</v>
      </c>
      <c r="F30" s="45" t="s">
        <v>73</v>
      </c>
      <c r="G30" s="33" t="s">
        <v>4</v>
      </c>
      <c r="I30" s="102"/>
    </row>
    <row r="31" spans="3:9" ht="14.25">
      <c r="C31" s="34" t="s">
        <v>27</v>
      </c>
      <c r="D31" s="40">
        <v>4085</v>
      </c>
      <c r="E31" s="35">
        <v>47555</v>
      </c>
      <c r="F31" s="41">
        <v>11345</v>
      </c>
      <c r="G31" s="36">
        <v>112153</v>
      </c>
      <c r="H31" s="95"/>
      <c r="I31" s="9"/>
    </row>
    <row r="32" spans="3:7" ht="15" thickBot="1">
      <c r="C32" s="37" t="s">
        <v>20</v>
      </c>
      <c r="D32" s="48">
        <v>0.9568985710939331</v>
      </c>
      <c r="E32" s="100">
        <v>0.8846783495181754</v>
      </c>
      <c r="F32" s="48">
        <v>0.9514424689701443</v>
      </c>
      <c r="G32" s="101">
        <v>0.8882420959259963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2">
      <selection activeCell="O10" sqref="O10"/>
    </sheetView>
  </sheetViews>
  <sheetFormatPr defaultColWidth="9.00390625" defaultRowHeight="13.5"/>
  <cols>
    <col min="1" max="1" width="6.25390625" style="0" customWidth="1"/>
    <col min="2" max="2" width="5.75390625" style="0" customWidth="1"/>
    <col min="3" max="3" width="15.75390625" style="0" customWidth="1"/>
    <col min="4" max="9" width="9.875" style="0" customWidth="1"/>
  </cols>
  <sheetData>
    <row r="1" spans="8:9" ht="13.5">
      <c r="H1" s="110" t="s">
        <v>74</v>
      </c>
      <c r="I1" s="111"/>
    </row>
    <row r="2" ht="13.5">
      <c r="H2" t="s">
        <v>0</v>
      </c>
    </row>
    <row r="5" spans="3:7" ht="17.25">
      <c r="C5" s="8" t="s">
        <v>76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45</v>
      </c>
    </row>
    <row r="8" spans="2:9" ht="14.25">
      <c r="B8" s="10"/>
      <c r="C8" s="11"/>
      <c r="D8" s="121" t="s">
        <v>46</v>
      </c>
      <c r="E8" s="122"/>
      <c r="F8" s="123" t="s">
        <v>47</v>
      </c>
      <c r="G8" s="12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75</v>
      </c>
      <c r="E9" s="16" t="s">
        <v>4</v>
      </c>
      <c r="F9" s="38" t="s">
        <v>75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6734</v>
      </c>
      <c r="E10" s="54">
        <v>89311</v>
      </c>
      <c r="F10" s="92">
        <v>7951</v>
      </c>
      <c r="G10" s="54">
        <v>88932</v>
      </c>
      <c r="H10" s="58">
        <v>20294</v>
      </c>
      <c r="I10" s="61">
        <v>255</v>
      </c>
    </row>
    <row r="11" spans="2:9" ht="14.25">
      <c r="B11" s="19" t="s">
        <v>8</v>
      </c>
      <c r="C11" s="21" t="s">
        <v>9</v>
      </c>
      <c r="D11" s="52">
        <v>15679</v>
      </c>
      <c r="E11" s="55">
        <v>234633</v>
      </c>
      <c r="F11" s="93">
        <v>22571</v>
      </c>
      <c r="G11" s="55">
        <v>235762</v>
      </c>
      <c r="H11" s="59">
        <v>20533</v>
      </c>
      <c r="I11" s="62">
        <v>91</v>
      </c>
    </row>
    <row r="12" spans="2:9" ht="14.25">
      <c r="B12" s="19" t="s">
        <v>10</v>
      </c>
      <c r="C12" s="21" t="s">
        <v>11</v>
      </c>
      <c r="D12" s="52">
        <v>7279</v>
      </c>
      <c r="E12" s="55">
        <v>87459</v>
      </c>
      <c r="F12" s="93">
        <v>8176</v>
      </c>
      <c r="G12" s="55">
        <v>86789</v>
      </c>
      <c r="H12" s="59">
        <v>9205</v>
      </c>
      <c r="I12" s="62">
        <v>113</v>
      </c>
    </row>
    <row r="13" spans="2:9" ht="14.25">
      <c r="B13" s="19" t="s">
        <v>12</v>
      </c>
      <c r="C13" s="21" t="s">
        <v>13</v>
      </c>
      <c r="D13" s="52">
        <v>2163</v>
      </c>
      <c r="E13" s="55">
        <v>38189</v>
      </c>
      <c r="F13" s="93">
        <v>3715</v>
      </c>
      <c r="G13" s="55">
        <v>38225</v>
      </c>
      <c r="H13" s="59">
        <v>3197</v>
      </c>
      <c r="I13" s="62">
        <v>86</v>
      </c>
    </row>
    <row r="14" spans="2:9" ht="14.25">
      <c r="B14" s="19" t="s">
        <v>14</v>
      </c>
      <c r="C14" s="21" t="s">
        <v>15</v>
      </c>
      <c r="D14" s="52">
        <v>2361</v>
      </c>
      <c r="E14" s="55">
        <v>28953</v>
      </c>
      <c r="F14" s="93">
        <v>2913</v>
      </c>
      <c r="G14" s="55">
        <v>29313</v>
      </c>
      <c r="H14" s="59">
        <v>3179</v>
      </c>
      <c r="I14" s="62">
        <v>109</v>
      </c>
    </row>
    <row r="15" spans="2:9" ht="14.25">
      <c r="B15" s="19" t="s">
        <v>48</v>
      </c>
      <c r="C15" s="22" t="s">
        <v>16</v>
      </c>
      <c r="D15" s="53">
        <v>572</v>
      </c>
      <c r="E15" s="56">
        <v>8997</v>
      </c>
      <c r="F15" s="94">
        <v>749</v>
      </c>
      <c r="G15" s="57">
        <v>9151</v>
      </c>
      <c r="H15" s="60">
        <v>1538</v>
      </c>
      <c r="I15" s="63">
        <v>205</v>
      </c>
    </row>
    <row r="16" spans="2:9" ht="14.25">
      <c r="B16" s="19" t="s">
        <v>17</v>
      </c>
      <c r="C16" s="23" t="s">
        <v>18</v>
      </c>
      <c r="D16" s="74">
        <v>34788</v>
      </c>
      <c r="E16" s="59">
        <v>487542</v>
      </c>
      <c r="F16" s="74">
        <v>46075</v>
      </c>
      <c r="G16" s="59">
        <v>488172</v>
      </c>
      <c r="H16" s="96">
        <v>57946</v>
      </c>
      <c r="I16" s="65">
        <v>126</v>
      </c>
    </row>
    <row r="17" spans="2:9" ht="15" thickBot="1">
      <c r="B17" s="19" t="s">
        <v>19</v>
      </c>
      <c r="C17" s="24" t="s">
        <v>20</v>
      </c>
      <c r="D17" s="97">
        <v>99.3</v>
      </c>
      <c r="E17" s="98">
        <v>98.8</v>
      </c>
      <c r="F17" s="78">
        <v>99.9</v>
      </c>
      <c r="G17" s="98">
        <v>98.9</v>
      </c>
      <c r="H17" s="66">
        <v>100.9</v>
      </c>
      <c r="I17" s="67"/>
    </row>
    <row r="18" spans="2:9" ht="14.25">
      <c r="B18" s="10" t="s">
        <v>21</v>
      </c>
      <c r="C18" s="11"/>
      <c r="D18" s="76">
        <v>2894</v>
      </c>
      <c r="E18" s="80">
        <v>28234</v>
      </c>
      <c r="F18" s="83">
        <v>2687</v>
      </c>
      <c r="G18" s="54">
        <v>28279</v>
      </c>
      <c r="H18" s="58">
        <v>9578</v>
      </c>
      <c r="I18" s="61">
        <v>356</v>
      </c>
    </row>
    <row r="19" spans="2:9" ht="15" thickBot="1">
      <c r="B19" s="14"/>
      <c r="C19" s="15" t="s">
        <v>20</v>
      </c>
      <c r="D19" s="77">
        <v>91</v>
      </c>
      <c r="E19" s="86">
        <v>94.6</v>
      </c>
      <c r="F19" s="78">
        <v>101.2</v>
      </c>
      <c r="G19" s="86">
        <v>93.7</v>
      </c>
      <c r="H19" s="68">
        <v>104.2</v>
      </c>
      <c r="I19" s="69"/>
    </row>
    <row r="20" spans="2:9" ht="14.25">
      <c r="B20" s="19"/>
      <c r="C20" s="42" t="s">
        <v>22</v>
      </c>
      <c r="D20" s="76">
        <v>37682</v>
      </c>
      <c r="E20" s="82">
        <v>515776</v>
      </c>
      <c r="F20" s="76">
        <v>48762</v>
      </c>
      <c r="G20" s="54">
        <v>516451</v>
      </c>
      <c r="H20" s="70">
        <v>67524</v>
      </c>
      <c r="I20" s="71">
        <v>138</v>
      </c>
    </row>
    <row r="21" spans="2:9" ht="15" thickBot="1">
      <c r="B21" s="14"/>
      <c r="C21" s="43" t="s">
        <v>20</v>
      </c>
      <c r="D21" s="78">
        <v>98.6</v>
      </c>
      <c r="E21" s="86">
        <v>98.6</v>
      </c>
      <c r="F21" s="84">
        <v>99.9</v>
      </c>
      <c r="G21" s="87">
        <v>98.6</v>
      </c>
      <c r="H21" s="72">
        <v>101.4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75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35584</v>
      </c>
      <c r="E25" s="27">
        <v>99.1</v>
      </c>
      <c r="F25" s="5">
        <v>378223</v>
      </c>
      <c r="G25" s="28">
        <v>100.7</v>
      </c>
    </row>
    <row r="26" spans="3:7" ht="15" thickBot="1">
      <c r="C26" s="14" t="s">
        <v>26</v>
      </c>
      <c r="D26" s="39">
        <v>9220</v>
      </c>
      <c r="E26" s="29">
        <v>100.6</v>
      </c>
      <c r="F26" s="6">
        <v>95863</v>
      </c>
      <c r="G26" s="44">
        <v>94</v>
      </c>
    </row>
    <row r="27" spans="3:6" ht="14.25">
      <c r="C27" s="24"/>
      <c r="D27" s="2" t="s">
        <v>49</v>
      </c>
      <c r="E27" s="3"/>
      <c r="F27" s="2"/>
    </row>
    <row r="28" ht="14.25" thickBot="1"/>
    <row r="29" spans="3:7" ht="14.25">
      <c r="C29" s="30"/>
      <c r="D29" s="116" t="s">
        <v>50</v>
      </c>
      <c r="E29" s="117"/>
      <c r="F29" s="116" t="s">
        <v>51</v>
      </c>
      <c r="G29" s="118"/>
    </row>
    <row r="30" spans="3:9" ht="14.25">
      <c r="C30" s="31"/>
      <c r="D30" s="45" t="s">
        <v>75</v>
      </c>
      <c r="E30" s="32" t="s">
        <v>4</v>
      </c>
      <c r="F30" s="45" t="s">
        <v>75</v>
      </c>
      <c r="G30" s="33" t="s">
        <v>4</v>
      </c>
      <c r="I30" s="102"/>
    </row>
    <row r="31" spans="3:9" ht="14.25">
      <c r="C31" s="34" t="s">
        <v>27</v>
      </c>
      <c r="D31" s="40">
        <v>4139</v>
      </c>
      <c r="E31" s="35">
        <v>51694</v>
      </c>
      <c r="F31" s="41">
        <v>10581</v>
      </c>
      <c r="G31" s="36">
        <v>122734</v>
      </c>
      <c r="H31" s="95"/>
      <c r="I31" s="9"/>
    </row>
    <row r="32" spans="3:7" ht="15" thickBot="1">
      <c r="C32" s="37" t="s">
        <v>20</v>
      </c>
      <c r="D32" s="48">
        <v>1.1007978723404255</v>
      </c>
      <c r="E32" s="100">
        <v>0.898807246931182</v>
      </c>
      <c r="F32" s="48">
        <v>0.8813093453273363</v>
      </c>
      <c r="G32" s="101">
        <v>0.887640124394301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.75390625" style="0" customWidth="1"/>
    <col min="3" max="3" width="15.75390625" style="0" customWidth="1"/>
    <col min="4" max="9" width="9.875" style="0" customWidth="1"/>
  </cols>
  <sheetData>
    <row r="1" spans="8:9" ht="13.5">
      <c r="H1" s="110" t="s">
        <v>77</v>
      </c>
      <c r="I1" s="111"/>
    </row>
    <row r="2" ht="13.5">
      <c r="H2" t="s">
        <v>0</v>
      </c>
    </row>
    <row r="5" spans="3:7" ht="17.25">
      <c r="C5" s="8" t="s">
        <v>78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45</v>
      </c>
    </row>
    <row r="8" spans="2:9" ht="14.25">
      <c r="B8" s="10"/>
      <c r="C8" s="11"/>
      <c r="D8" s="121" t="s">
        <v>46</v>
      </c>
      <c r="E8" s="122"/>
      <c r="F8" s="123" t="s">
        <v>47</v>
      </c>
      <c r="G8" s="12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79</v>
      </c>
      <c r="E9" s="16" t="s">
        <v>4</v>
      </c>
      <c r="F9" s="38" t="s">
        <v>79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6592</v>
      </c>
      <c r="E10" s="54">
        <v>95903</v>
      </c>
      <c r="F10" s="92">
        <v>6379</v>
      </c>
      <c r="G10" s="54">
        <v>95311</v>
      </c>
      <c r="H10" s="58">
        <v>20507</v>
      </c>
      <c r="I10" s="61">
        <v>321</v>
      </c>
    </row>
    <row r="11" spans="2:9" ht="14.25">
      <c r="B11" s="19" t="s">
        <v>8</v>
      </c>
      <c r="C11" s="21" t="s">
        <v>9</v>
      </c>
      <c r="D11" s="52">
        <v>20554</v>
      </c>
      <c r="E11" s="55">
        <v>255187</v>
      </c>
      <c r="F11" s="93">
        <v>18627</v>
      </c>
      <c r="G11" s="55">
        <v>254389</v>
      </c>
      <c r="H11" s="59">
        <v>22460</v>
      </c>
      <c r="I11" s="62">
        <v>121</v>
      </c>
    </row>
    <row r="12" spans="2:9" ht="14.25">
      <c r="B12" s="19" t="s">
        <v>10</v>
      </c>
      <c r="C12" s="21" t="s">
        <v>11</v>
      </c>
      <c r="D12" s="52">
        <v>7891</v>
      </c>
      <c r="E12" s="55">
        <v>95350</v>
      </c>
      <c r="F12" s="93">
        <v>7561</v>
      </c>
      <c r="G12" s="55">
        <v>94350</v>
      </c>
      <c r="H12" s="59">
        <v>9535</v>
      </c>
      <c r="I12" s="62">
        <v>126</v>
      </c>
    </row>
    <row r="13" spans="2:9" ht="14.25">
      <c r="B13" s="19" t="s">
        <v>12</v>
      </c>
      <c r="C13" s="21" t="s">
        <v>13</v>
      </c>
      <c r="D13" s="52">
        <v>3385</v>
      </c>
      <c r="E13" s="55">
        <v>41574</v>
      </c>
      <c r="F13" s="93">
        <v>3203</v>
      </c>
      <c r="G13" s="55">
        <v>41428</v>
      </c>
      <c r="H13" s="59">
        <v>3379</v>
      </c>
      <c r="I13" s="62">
        <v>105</v>
      </c>
    </row>
    <row r="14" spans="2:9" ht="14.25">
      <c r="B14" s="19" t="s">
        <v>14</v>
      </c>
      <c r="C14" s="21" t="s">
        <v>15</v>
      </c>
      <c r="D14" s="52">
        <v>2201</v>
      </c>
      <c r="E14" s="55">
        <v>31154</v>
      </c>
      <c r="F14" s="93">
        <v>2597</v>
      </c>
      <c r="G14" s="55">
        <v>31910</v>
      </c>
      <c r="H14" s="59">
        <v>2783</v>
      </c>
      <c r="I14" s="62">
        <v>107</v>
      </c>
    </row>
    <row r="15" spans="2:9" ht="14.25">
      <c r="B15" s="19" t="s">
        <v>48</v>
      </c>
      <c r="C15" s="22" t="s">
        <v>16</v>
      </c>
      <c r="D15" s="53">
        <v>636</v>
      </c>
      <c r="E15" s="56">
        <v>9633</v>
      </c>
      <c r="F15" s="94">
        <v>927</v>
      </c>
      <c r="G15" s="57">
        <v>10078</v>
      </c>
      <c r="H15" s="60">
        <v>1246</v>
      </c>
      <c r="I15" s="63">
        <v>134</v>
      </c>
    </row>
    <row r="16" spans="2:9" ht="14.25">
      <c r="B16" s="19" t="s">
        <v>17</v>
      </c>
      <c r="C16" s="23" t="s">
        <v>18</v>
      </c>
      <c r="D16" s="74">
        <v>41259</v>
      </c>
      <c r="E16" s="59">
        <v>528801</v>
      </c>
      <c r="F16" s="74">
        <v>39294</v>
      </c>
      <c r="G16" s="59">
        <v>527466</v>
      </c>
      <c r="H16" s="96">
        <v>59910</v>
      </c>
      <c r="I16" s="65">
        <v>152</v>
      </c>
    </row>
    <row r="17" spans="2:9" ht="15" thickBot="1">
      <c r="B17" s="19" t="s">
        <v>19</v>
      </c>
      <c r="C17" s="24" t="s">
        <v>20</v>
      </c>
      <c r="D17" s="97">
        <v>97.3</v>
      </c>
      <c r="E17" s="98">
        <v>98.7</v>
      </c>
      <c r="F17" s="78">
        <v>95.2</v>
      </c>
      <c r="G17" s="98">
        <v>98.6</v>
      </c>
      <c r="H17" s="66">
        <v>102.3</v>
      </c>
      <c r="I17" s="67"/>
    </row>
    <row r="18" spans="2:9" ht="14.25">
      <c r="B18" s="10" t="s">
        <v>21</v>
      </c>
      <c r="C18" s="11"/>
      <c r="D18" s="76">
        <v>2576</v>
      </c>
      <c r="E18" s="80">
        <v>30810</v>
      </c>
      <c r="F18" s="83">
        <v>2440</v>
      </c>
      <c r="G18" s="54">
        <v>30719</v>
      </c>
      <c r="H18" s="58">
        <v>9714</v>
      </c>
      <c r="I18" s="61">
        <v>398</v>
      </c>
    </row>
    <row r="19" spans="2:9" ht="15" thickBot="1">
      <c r="B19" s="14"/>
      <c r="C19" s="15" t="s">
        <v>20</v>
      </c>
      <c r="D19" s="77">
        <v>79.7</v>
      </c>
      <c r="E19" s="86">
        <v>93.2</v>
      </c>
      <c r="F19" s="78">
        <v>87.1</v>
      </c>
      <c r="G19" s="86">
        <v>93.2</v>
      </c>
      <c r="H19" s="68">
        <v>101</v>
      </c>
      <c r="I19" s="69"/>
    </row>
    <row r="20" spans="2:9" ht="14.25">
      <c r="B20" s="19"/>
      <c r="C20" s="42" t="s">
        <v>22</v>
      </c>
      <c r="D20" s="76">
        <v>43835</v>
      </c>
      <c r="E20" s="82">
        <v>559611</v>
      </c>
      <c r="F20" s="76">
        <v>41734</v>
      </c>
      <c r="G20" s="54">
        <v>558185</v>
      </c>
      <c r="H20" s="70">
        <v>69624</v>
      </c>
      <c r="I20" s="71">
        <v>167</v>
      </c>
    </row>
    <row r="21" spans="2:9" ht="15" thickBot="1">
      <c r="B21" s="14"/>
      <c r="C21" s="43" t="s">
        <v>20</v>
      </c>
      <c r="D21" s="78">
        <v>96</v>
      </c>
      <c r="E21" s="86">
        <v>98.4</v>
      </c>
      <c r="F21" s="84">
        <v>94.7</v>
      </c>
      <c r="G21" s="87">
        <v>98.3</v>
      </c>
      <c r="H21" s="72">
        <v>102.1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79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29355</v>
      </c>
      <c r="E25" s="27">
        <v>94.1</v>
      </c>
      <c r="F25" s="5">
        <v>407578</v>
      </c>
      <c r="G25" s="28">
        <v>100.2</v>
      </c>
    </row>
    <row r="26" spans="3:7" ht="15" thickBot="1">
      <c r="C26" s="14" t="s">
        <v>26</v>
      </c>
      <c r="D26" s="39">
        <v>8867</v>
      </c>
      <c r="E26" s="29">
        <v>102.6</v>
      </c>
      <c r="F26" s="6">
        <v>104730</v>
      </c>
      <c r="G26" s="44">
        <v>94.6</v>
      </c>
    </row>
    <row r="27" spans="3:6" ht="14.25">
      <c r="C27" s="24"/>
      <c r="D27" s="2" t="s">
        <v>49</v>
      </c>
      <c r="E27" s="3"/>
      <c r="F27" s="2"/>
    </row>
    <row r="28" ht="14.25" thickBot="1"/>
    <row r="29" spans="3:7" ht="14.25">
      <c r="C29" s="30"/>
      <c r="D29" s="116" t="s">
        <v>50</v>
      </c>
      <c r="E29" s="117"/>
      <c r="F29" s="116" t="s">
        <v>51</v>
      </c>
      <c r="G29" s="118"/>
    </row>
    <row r="30" spans="3:9" ht="14.25">
      <c r="C30" s="31"/>
      <c r="D30" s="45" t="s">
        <v>79</v>
      </c>
      <c r="E30" s="32" t="s">
        <v>4</v>
      </c>
      <c r="F30" s="45" t="s">
        <v>79</v>
      </c>
      <c r="G30" s="33" t="s">
        <v>4</v>
      </c>
      <c r="I30" s="102"/>
    </row>
    <row r="31" spans="3:9" ht="14.25">
      <c r="C31" s="34" t="s">
        <v>27</v>
      </c>
      <c r="D31" s="40">
        <v>4271</v>
      </c>
      <c r="E31" s="35">
        <v>55965</v>
      </c>
      <c r="F31" s="41">
        <v>7401</v>
      </c>
      <c r="G31" s="36">
        <v>130135</v>
      </c>
      <c r="H31" s="95"/>
      <c r="I31" s="9"/>
    </row>
    <row r="32" spans="3:7" ht="15" thickBot="1">
      <c r="C32" s="37" t="s">
        <v>20</v>
      </c>
      <c r="D32" s="48">
        <v>0.8978347698129073</v>
      </c>
      <c r="E32" s="100">
        <v>0.898732957556487</v>
      </c>
      <c r="F32" s="48">
        <v>0.5964700193423598</v>
      </c>
      <c r="G32" s="101">
        <v>0.8636629103120562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0" t="s">
        <v>41</v>
      </c>
      <c r="I1" s="111"/>
    </row>
    <row r="2" ht="13.5">
      <c r="H2" t="s">
        <v>0</v>
      </c>
    </row>
    <row r="5" spans="3:7" ht="17.25">
      <c r="C5" s="8" t="s">
        <v>39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40</v>
      </c>
      <c r="E9" s="16" t="s">
        <v>4</v>
      </c>
      <c r="F9" s="38" t="s">
        <v>40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9329</v>
      </c>
      <c r="E10" s="54">
        <v>18230</v>
      </c>
      <c r="F10" s="92">
        <v>8148</v>
      </c>
      <c r="G10" s="54">
        <v>15380</v>
      </c>
      <c r="H10" s="58">
        <v>22765</v>
      </c>
      <c r="I10" s="61">
        <v>279</v>
      </c>
    </row>
    <row r="11" spans="2:9" ht="14.25">
      <c r="B11" s="19" t="s">
        <v>8</v>
      </c>
      <c r="C11" s="21" t="s">
        <v>9</v>
      </c>
      <c r="D11" s="52">
        <v>19421</v>
      </c>
      <c r="E11" s="55">
        <v>40037</v>
      </c>
      <c r="F11" s="93">
        <v>21362</v>
      </c>
      <c r="G11" s="55">
        <v>40819</v>
      </c>
      <c r="H11" s="59">
        <v>20880</v>
      </c>
      <c r="I11" s="62">
        <v>98</v>
      </c>
    </row>
    <row r="12" spans="2:9" ht="14.25">
      <c r="B12" s="19" t="s">
        <v>10</v>
      </c>
      <c r="C12" s="21" t="s">
        <v>11</v>
      </c>
      <c r="D12" s="52">
        <v>8118</v>
      </c>
      <c r="E12" s="55">
        <v>16688</v>
      </c>
      <c r="F12" s="93">
        <v>8022</v>
      </c>
      <c r="G12" s="55">
        <v>15736</v>
      </c>
      <c r="H12" s="59">
        <v>9487</v>
      </c>
      <c r="I12" s="62">
        <v>118</v>
      </c>
    </row>
    <row r="13" spans="2:11" ht="14.25">
      <c r="B13" s="19" t="s">
        <v>12</v>
      </c>
      <c r="C13" s="21" t="s">
        <v>13</v>
      </c>
      <c r="D13" s="52">
        <v>3520</v>
      </c>
      <c r="E13" s="55">
        <v>7388</v>
      </c>
      <c r="F13" s="93">
        <v>3387</v>
      </c>
      <c r="G13" s="55">
        <v>6570</v>
      </c>
      <c r="H13" s="59">
        <v>4053</v>
      </c>
      <c r="I13" s="62">
        <v>120</v>
      </c>
      <c r="K13" s="49"/>
    </row>
    <row r="14" spans="2:9" ht="14.25">
      <c r="B14" s="19" t="s">
        <v>14</v>
      </c>
      <c r="C14" s="21" t="s">
        <v>15</v>
      </c>
      <c r="D14" s="52">
        <v>2822</v>
      </c>
      <c r="E14" s="55">
        <v>5368</v>
      </c>
      <c r="F14" s="93">
        <v>2608</v>
      </c>
      <c r="G14" s="55">
        <v>5306</v>
      </c>
      <c r="H14" s="59">
        <v>3601</v>
      </c>
      <c r="I14" s="62">
        <v>138</v>
      </c>
    </row>
    <row r="15" spans="2:9" ht="14.25">
      <c r="B15" s="19" t="s">
        <v>34</v>
      </c>
      <c r="C15" s="22" t="s">
        <v>16</v>
      </c>
      <c r="D15" s="53">
        <v>937</v>
      </c>
      <c r="E15" s="56">
        <v>1816</v>
      </c>
      <c r="F15" s="94">
        <v>801</v>
      </c>
      <c r="G15" s="57">
        <v>1740</v>
      </c>
      <c r="H15" s="60">
        <v>1768</v>
      </c>
      <c r="I15" s="63">
        <v>221</v>
      </c>
    </row>
    <row r="16" spans="2:9" ht="14.25">
      <c r="B16" s="19" t="s">
        <v>17</v>
      </c>
      <c r="C16" s="23" t="s">
        <v>18</v>
      </c>
      <c r="D16" s="74">
        <f>SUM(D10:D15)</f>
        <v>44147</v>
      </c>
      <c r="E16" s="59">
        <f>SUM(E10:E15)</f>
        <v>89527</v>
      </c>
      <c r="F16" s="74">
        <f>SUM(F10:F15)</f>
        <v>44328</v>
      </c>
      <c r="G16" s="59">
        <f>SUM(G10:G15)</f>
        <v>85551</v>
      </c>
      <c r="H16" s="96">
        <f>SUM(H10:H15)</f>
        <v>62554</v>
      </c>
      <c r="I16" s="65">
        <v>141</v>
      </c>
    </row>
    <row r="17" spans="2:9" ht="15" thickBot="1">
      <c r="B17" s="19" t="s">
        <v>19</v>
      </c>
      <c r="C17" s="24" t="s">
        <v>20</v>
      </c>
      <c r="D17" s="97">
        <v>102.5</v>
      </c>
      <c r="E17" s="98">
        <v>103.8</v>
      </c>
      <c r="F17" s="78">
        <v>102.6</v>
      </c>
      <c r="G17" s="98">
        <v>100.4</v>
      </c>
      <c r="H17" s="66">
        <v>106.5</v>
      </c>
      <c r="I17" s="67"/>
    </row>
    <row r="18" spans="2:9" ht="14.25">
      <c r="B18" s="10" t="s">
        <v>21</v>
      </c>
      <c r="C18" s="11"/>
      <c r="D18" s="76">
        <v>2214</v>
      </c>
      <c r="E18" s="80">
        <v>5073</v>
      </c>
      <c r="F18" s="83">
        <v>2952</v>
      </c>
      <c r="G18" s="54">
        <v>5341</v>
      </c>
      <c r="H18" s="58">
        <v>9354</v>
      </c>
      <c r="I18" s="61">
        <v>317</v>
      </c>
    </row>
    <row r="19" spans="2:9" ht="15" thickBot="1">
      <c r="B19" s="14"/>
      <c r="C19" s="15" t="s">
        <v>20</v>
      </c>
      <c r="D19" s="77">
        <v>99.8</v>
      </c>
      <c r="E19" s="86">
        <v>103.1</v>
      </c>
      <c r="F19" s="78">
        <v>110.1</v>
      </c>
      <c r="G19" s="86">
        <v>99.8</v>
      </c>
      <c r="H19" s="68">
        <v>102.8</v>
      </c>
      <c r="I19" s="69"/>
    </row>
    <row r="20" spans="2:9" ht="14.25">
      <c r="B20" s="19"/>
      <c r="C20" s="42" t="s">
        <v>22</v>
      </c>
      <c r="D20" s="76">
        <f>SUM(D16,D18)</f>
        <v>46361</v>
      </c>
      <c r="E20" s="82">
        <f>SUM(E16,E18)</f>
        <v>94600</v>
      </c>
      <c r="F20" s="76">
        <f>SUM(F16,F18)</f>
        <v>47280</v>
      </c>
      <c r="G20" s="99">
        <f>SUM(G16,G18)</f>
        <v>90892</v>
      </c>
      <c r="H20" s="70">
        <f>SUM(H16,H18)</f>
        <v>71908</v>
      </c>
      <c r="I20" s="71">
        <v>152</v>
      </c>
    </row>
    <row r="21" spans="2:9" ht="15" thickBot="1">
      <c r="B21" s="14"/>
      <c r="C21" s="43" t="s">
        <v>20</v>
      </c>
      <c r="D21" s="78">
        <v>102.3</v>
      </c>
      <c r="E21" s="86">
        <v>103.7</v>
      </c>
      <c r="F21" s="84">
        <v>103</v>
      </c>
      <c r="G21" s="87">
        <v>100.4</v>
      </c>
      <c r="H21" s="72">
        <v>106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40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34170</v>
      </c>
      <c r="E25" s="27">
        <v>106.8</v>
      </c>
      <c r="F25" s="5">
        <v>65336</v>
      </c>
      <c r="G25" s="28">
        <v>104.2</v>
      </c>
      <c r="K25" s="49"/>
      <c r="L25" s="49"/>
      <c r="M25" s="49"/>
    </row>
    <row r="26" spans="3:12" ht="15" thickBot="1">
      <c r="C26" s="14" t="s">
        <v>26</v>
      </c>
      <c r="D26" s="39">
        <v>8630</v>
      </c>
      <c r="E26" s="29">
        <v>89.2</v>
      </c>
      <c r="F26" s="6">
        <v>17253</v>
      </c>
      <c r="G26" s="44">
        <v>88.5</v>
      </c>
      <c r="L26" s="49"/>
    </row>
    <row r="27" spans="3:6" ht="14.25">
      <c r="C27" s="24"/>
      <c r="D27" s="2" t="s">
        <v>35</v>
      </c>
      <c r="E27" s="3"/>
      <c r="F27" s="2"/>
    </row>
    <row r="28" ht="14.25" thickBot="1"/>
    <row r="29" spans="3:14" ht="14.25">
      <c r="C29" s="30"/>
      <c r="D29" s="116" t="s">
        <v>31</v>
      </c>
      <c r="E29" s="117"/>
      <c r="F29" s="116" t="s">
        <v>32</v>
      </c>
      <c r="G29" s="118"/>
      <c r="K29" s="49"/>
      <c r="L29" s="49"/>
      <c r="M29" s="49"/>
      <c r="N29" s="49"/>
    </row>
    <row r="30" spans="3:14" ht="14.25">
      <c r="C30" s="31"/>
      <c r="D30" s="45" t="s">
        <v>40</v>
      </c>
      <c r="E30" s="32" t="s">
        <v>4</v>
      </c>
      <c r="F30" s="45" t="s">
        <v>40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6207</v>
      </c>
      <c r="E31" s="35">
        <v>10397</v>
      </c>
      <c r="F31" s="41">
        <v>10142</v>
      </c>
      <c r="G31" s="36">
        <v>20175</v>
      </c>
      <c r="H31" s="95"/>
      <c r="K31" s="49"/>
    </row>
    <row r="32" spans="3:11" ht="15" thickBot="1">
      <c r="C32" s="37" t="s">
        <v>20</v>
      </c>
      <c r="D32" s="48">
        <v>1.1117678667383126</v>
      </c>
      <c r="E32" s="100">
        <v>0.903615504953937</v>
      </c>
      <c r="F32" s="48">
        <v>0.8877801120448179</v>
      </c>
      <c r="G32" s="101">
        <v>0.8277262656929515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10" t="s">
        <v>43</v>
      </c>
      <c r="I1" s="111"/>
    </row>
    <row r="2" ht="13.5">
      <c r="H2" t="s">
        <v>0</v>
      </c>
    </row>
    <row r="5" spans="3:7" ht="17.25">
      <c r="C5" s="8" t="s">
        <v>44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45</v>
      </c>
    </row>
    <row r="8" spans="2:9" ht="14.25">
      <c r="B8" s="10"/>
      <c r="C8" s="11"/>
      <c r="D8" s="112" t="s">
        <v>46</v>
      </c>
      <c r="E8" s="113"/>
      <c r="F8" s="114" t="s">
        <v>47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42</v>
      </c>
      <c r="E9" s="16" t="s">
        <v>4</v>
      </c>
      <c r="F9" s="38" t="s">
        <v>42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8110</v>
      </c>
      <c r="E10" s="54">
        <v>26340</v>
      </c>
      <c r="F10" s="92">
        <v>8585</v>
      </c>
      <c r="G10" s="54">
        <v>23965</v>
      </c>
      <c r="H10" s="58">
        <v>22290</v>
      </c>
      <c r="I10" s="61">
        <v>260</v>
      </c>
    </row>
    <row r="11" spans="2:9" ht="14.25">
      <c r="B11" s="19" t="s">
        <v>8</v>
      </c>
      <c r="C11" s="21" t="s">
        <v>9</v>
      </c>
      <c r="D11" s="52">
        <v>24091</v>
      </c>
      <c r="E11" s="55">
        <v>64128</v>
      </c>
      <c r="F11" s="93">
        <v>22493</v>
      </c>
      <c r="G11" s="55">
        <v>63312</v>
      </c>
      <c r="H11" s="59">
        <v>22478</v>
      </c>
      <c r="I11" s="62">
        <v>100</v>
      </c>
    </row>
    <row r="12" spans="2:9" ht="14.25">
      <c r="B12" s="19" t="s">
        <v>10</v>
      </c>
      <c r="C12" s="21" t="s">
        <v>11</v>
      </c>
      <c r="D12" s="52">
        <v>8108</v>
      </c>
      <c r="E12" s="55">
        <v>24796</v>
      </c>
      <c r="F12" s="93">
        <v>8774</v>
      </c>
      <c r="G12" s="55">
        <v>24510</v>
      </c>
      <c r="H12" s="59">
        <v>8821</v>
      </c>
      <c r="I12" s="62">
        <v>101</v>
      </c>
    </row>
    <row r="13" spans="2:11" ht="14.25">
      <c r="B13" s="19" t="s">
        <v>12</v>
      </c>
      <c r="C13" s="21" t="s">
        <v>13</v>
      </c>
      <c r="D13" s="52">
        <v>3258</v>
      </c>
      <c r="E13" s="55">
        <v>10646</v>
      </c>
      <c r="F13" s="93">
        <v>3737</v>
      </c>
      <c r="G13" s="55">
        <v>10307</v>
      </c>
      <c r="H13" s="59">
        <v>3574</v>
      </c>
      <c r="I13" s="62">
        <v>96</v>
      </c>
      <c r="K13" s="49"/>
    </row>
    <row r="14" spans="2:9" ht="14.25">
      <c r="B14" s="19" t="s">
        <v>14</v>
      </c>
      <c r="C14" s="21" t="s">
        <v>15</v>
      </c>
      <c r="D14" s="52">
        <v>3173</v>
      </c>
      <c r="E14" s="55">
        <v>8541</v>
      </c>
      <c r="F14" s="93">
        <v>2984</v>
      </c>
      <c r="G14" s="55">
        <v>8290</v>
      </c>
      <c r="H14" s="59">
        <v>3790</v>
      </c>
      <c r="I14" s="62">
        <v>127</v>
      </c>
    </row>
    <row r="15" spans="2:9" ht="14.25">
      <c r="B15" s="19" t="s">
        <v>48</v>
      </c>
      <c r="C15" s="22" t="s">
        <v>16</v>
      </c>
      <c r="D15" s="53">
        <v>695</v>
      </c>
      <c r="E15" s="56">
        <v>2511</v>
      </c>
      <c r="F15" s="94">
        <v>827</v>
      </c>
      <c r="G15" s="57">
        <v>2567</v>
      </c>
      <c r="H15" s="60">
        <v>1636</v>
      </c>
      <c r="I15" s="63">
        <v>198</v>
      </c>
    </row>
    <row r="16" spans="2:9" ht="14.25">
      <c r="B16" s="19" t="s">
        <v>17</v>
      </c>
      <c r="C16" s="23" t="s">
        <v>18</v>
      </c>
      <c r="D16" s="74">
        <v>47435</v>
      </c>
      <c r="E16" s="59">
        <v>136962</v>
      </c>
      <c r="F16" s="74">
        <v>47400</v>
      </c>
      <c r="G16" s="59">
        <v>132951</v>
      </c>
      <c r="H16" s="96">
        <v>62589</v>
      </c>
      <c r="I16" s="65">
        <v>132</v>
      </c>
    </row>
    <row r="17" spans="2:9" ht="15" thickBot="1">
      <c r="B17" s="19" t="s">
        <v>19</v>
      </c>
      <c r="C17" s="24" t="s">
        <v>20</v>
      </c>
      <c r="D17" s="97">
        <v>105.1</v>
      </c>
      <c r="E17" s="98">
        <v>104.2</v>
      </c>
      <c r="F17" s="78">
        <v>98.2</v>
      </c>
      <c r="G17" s="98">
        <v>99.6</v>
      </c>
      <c r="H17" s="66">
        <v>112.6</v>
      </c>
      <c r="I17" s="67"/>
    </row>
    <row r="18" spans="2:9" ht="14.25">
      <c r="B18" s="10" t="s">
        <v>21</v>
      </c>
      <c r="C18" s="11"/>
      <c r="D18" s="76">
        <v>2455</v>
      </c>
      <c r="E18" s="80">
        <v>7528</v>
      </c>
      <c r="F18" s="83">
        <v>2721</v>
      </c>
      <c r="G18" s="54">
        <v>8062</v>
      </c>
      <c r="H18" s="58">
        <v>9088</v>
      </c>
      <c r="I18" s="61">
        <v>334</v>
      </c>
    </row>
    <row r="19" spans="2:9" ht="15" thickBot="1">
      <c r="B19" s="14"/>
      <c r="C19" s="15" t="s">
        <v>20</v>
      </c>
      <c r="D19" s="77">
        <v>113.8</v>
      </c>
      <c r="E19" s="86">
        <v>106.3</v>
      </c>
      <c r="F19" s="78">
        <v>91.2</v>
      </c>
      <c r="G19" s="86">
        <v>96.7</v>
      </c>
      <c r="H19" s="68">
        <v>109.9</v>
      </c>
      <c r="I19" s="69"/>
    </row>
    <row r="20" spans="2:9" ht="14.25">
      <c r="B20" s="19"/>
      <c r="C20" s="42" t="s">
        <v>22</v>
      </c>
      <c r="D20" s="76">
        <v>49890</v>
      </c>
      <c r="E20" s="82">
        <v>144490</v>
      </c>
      <c r="F20" s="76">
        <v>50121</v>
      </c>
      <c r="G20" s="99">
        <v>141013</v>
      </c>
      <c r="H20" s="70">
        <v>71677</v>
      </c>
      <c r="I20" s="71">
        <v>143</v>
      </c>
    </row>
    <row r="21" spans="2:9" ht="15" thickBot="1">
      <c r="B21" s="14"/>
      <c r="C21" s="43" t="s">
        <v>20</v>
      </c>
      <c r="D21" s="78">
        <v>105.5</v>
      </c>
      <c r="E21" s="86">
        <v>104.3</v>
      </c>
      <c r="F21" s="84">
        <v>97.8</v>
      </c>
      <c r="G21" s="87">
        <v>99.4</v>
      </c>
      <c r="H21" s="72">
        <v>112.2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42</v>
      </c>
      <c r="E24" s="12" t="s">
        <v>24</v>
      </c>
      <c r="F24" s="4" t="s">
        <v>4</v>
      </c>
      <c r="G24" s="25" t="s">
        <v>24</v>
      </c>
    </row>
    <row r="25" spans="3:13" ht="14.25">
      <c r="C25" s="26" t="s">
        <v>25</v>
      </c>
      <c r="D25" s="46">
        <v>36788</v>
      </c>
      <c r="E25" s="27">
        <v>102.9</v>
      </c>
      <c r="F25" s="5">
        <v>102124</v>
      </c>
      <c r="G25" s="28">
        <v>103.7</v>
      </c>
      <c r="K25" s="49"/>
      <c r="L25" s="49"/>
      <c r="M25" s="49"/>
    </row>
    <row r="26" spans="3:12" ht="15" thickBot="1">
      <c r="C26" s="14" t="s">
        <v>26</v>
      </c>
      <c r="D26" s="39">
        <v>9202</v>
      </c>
      <c r="E26" s="29">
        <v>84.7</v>
      </c>
      <c r="F26" s="6">
        <v>26455</v>
      </c>
      <c r="G26" s="44">
        <v>87.1</v>
      </c>
      <c r="L26" s="49"/>
    </row>
    <row r="27" spans="3:6" ht="14.25">
      <c r="C27" s="24"/>
      <c r="D27" s="2" t="s">
        <v>49</v>
      </c>
      <c r="E27" s="3"/>
      <c r="F27" s="2"/>
    </row>
    <row r="28" ht="14.25" thickBot="1"/>
    <row r="29" spans="3:14" ht="14.25">
      <c r="C29" s="30"/>
      <c r="D29" s="116" t="s">
        <v>50</v>
      </c>
      <c r="E29" s="117"/>
      <c r="F29" s="116" t="s">
        <v>51</v>
      </c>
      <c r="G29" s="118"/>
      <c r="K29" s="49"/>
      <c r="L29" s="49"/>
      <c r="M29" s="49"/>
      <c r="N29" s="49"/>
    </row>
    <row r="30" spans="3:14" ht="14.25">
      <c r="C30" s="31"/>
      <c r="D30" s="45" t="s">
        <v>42</v>
      </c>
      <c r="E30" s="32" t="s">
        <v>4</v>
      </c>
      <c r="F30" s="45" t="s">
        <v>42</v>
      </c>
      <c r="G30" s="33" t="s">
        <v>4</v>
      </c>
      <c r="K30" s="49"/>
      <c r="L30" s="49"/>
      <c r="M30" s="49"/>
      <c r="N30" s="49"/>
    </row>
    <row r="31" spans="3:11" ht="14.25">
      <c r="C31" s="34" t="s">
        <v>27</v>
      </c>
      <c r="D31" s="40">
        <v>5525</v>
      </c>
      <c r="E31" s="35">
        <v>15923</v>
      </c>
      <c r="F31" s="41">
        <v>15294</v>
      </c>
      <c r="G31" s="36">
        <v>35469</v>
      </c>
      <c r="H31" s="95"/>
      <c r="K31" s="49"/>
    </row>
    <row r="32" spans="3:11" ht="15" thickBot="1">
      <c r="C32" s="37" t="s">
        <v>20</v>
      </c>
      <c r="D32" s="48">
        <v>0.8980819245773732</v>
      </c>
      <c r="E32" s="100">
        <v>0.9017442518971571</v>
      </c>
      <c r="F32" s="48">
        <v>1.0308013749410259</v>
      </c>
      <c r="G32" s="101">
        <v>0.9045675958277014</v>
      </c>
      <c r="K32" s="49"/>
    </row>
    <row r="34" ht="13.5">
      <c r="E34" t="s">
        <v>28</v>
      </c>
    </row>
    <row r="35" spans="3:4" ht="13.5">
      <c r="C35" s="49"/>
      <c r="D35" s="49"/>
    </row>
    <row r="39" spans="3:11" ht="13.5">
      <c r="C39" s="91"/>
      <c r="D39" s="50"/>
      <c r="E39" s="50"/>
      <c r="F39" s="50"/>
      <c r="G39" s="50"/>
      <c r="K39" s="49"/>
    </row>
    <row r="40" ht="13.5">
      <c r="K40" s="49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P20" sqref="P20"/>
    </sheetView>
  </sheetViews>
  <sheetFormatPr defaultColWidth="9.00390625" defaultRowHeight="13.5"/>
  <cols>
    <col min="1" max="1" width="4.375" style="0" customWidth="1"/>
    <col min="2" max="2" width="4.50390625" style="0" customWidth="1"/>
    <col min="3" max="3" width="14.875" style="0" customWidth="1"/>
  </cols>
  <sheetData>
    <row r="1" spans="8:9" ht="13.5">
      <c r="H1" s="110" t="s">
        <v>54</v>
      </c>
      <c r="I1" s="111"/>
    </row>
    <row r="2" ht="13.5">
      <c r="H2" t="s">
        <v>0</v>
      </c>
    </row>
    <row r="5" spans="3:7" ht="17.25">
      <c r="C5" s="8" t="s">
        <v>52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2" t="s">
        <v>46</v>
      </c>
      <c r="E8" s="113"/>
      <c r="F8" s="114" t="s">
        <v>47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53</v>
      </c>
      <c r="E9" s="16" t="s">
        <v>4</v>
      </c>
      <c r="F9" s="38" t="s">
        <v>53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8184</v>
      </c>
      <c r="E10" s="54">
        <v>34524</v>
      </c>
      <c r="F10" s="92">
        <v>8194</v>
      </c>
      <c r="G10" s="54">
        <v>32159</v>
      </c>
      <c r="H10" s="58">
        <v>22280</v>
      </c>
      <c r="I10" s="61">
        <v>272</v>
      </c>
    </row>
    <row r="11" spans="2:9" ht="14.25">
      <c r="B11" s="19" t="s">
        <v>8</v>
      </c>
      <c r="C11" s="21" t="s">
        <v>9</v>
      </c>
      <c r="D11" s="52">
        <v>20833</v>
      </c>
      <c r="E11" s="55">
        <v>84961</v>
      </c>
      <c r="F11" s="93">
        <v>22012</v>
      </c>
      <c r="G11" s="55">
        <v>85324</v>
      </c>
      <c r="H11" s="59">
        <v>21299</v>
      </c>
      <c r="I11" s="62">
        <v>97</v>
      </c>
    </row>
    <row r="12" spans="2:9" ht="14.25">
      <c r="B12" s="19" t="s">
        <v>10</v>
      </c>
      <c r="C12" s="21" t="s">
        <v>11</v>
      </c>
      <c r="D12" s="52">
        <v>8038</v>
      </c>
      <c r="E12" s="55">
        <v>32834</v>
      </c>
      <c r="F12" s="93">
        <v>7863</v>
      </c>
      <c r="G12" s="55">
        <v>32373</v>
      </c>
      <c r="H12" s="59">
        <v>8996</v>
      </c>
      <c r="I12" s="62">
        <v>114</v>
      </c>
    </row>
    <row r="13" spans="2:9" ht="14.25">
      <c r="B13" s="19" t="s">
        <v>12</v>
      </c>
      <c r="C13" s="21" t="s">
        <v>13</v>
      </c>
      <c r="D13" s="52">
        <v>3769</v>
      </c>
      <c r="E13" s="55">
        <v>14415</v>
      </c>
      <c r="F13" s="93">
        <v>3453</v>
      </c>
      <c r="G13" s="55">
        <v>13760</v>
      </c>
      <c r="H13" s="59">
        <v>3890</v>
      </c>
      <c r="I13" s="62">
        <v>113</v>
      </c>
    </row>
    <row r="14" spans="2:9" ht="14.25">
      <c r="B14" s="19" t="s">
        <v>14</v>
      </c>
      <c r="C14" s="21" t="s">
        <v>15</v>
      </c>
      <c r="D14" s="52">
        <v>2993</v>
      </c>
      <c r="E14" s="55">
        <v>11534</v>
      </c>
      <c r="F14" s="93">
        <v>2835</v>
      </c>
      <c r="G14" s="55">
        <v>11125</v>
      </c>
      <c r="H14" s="59">
        <v>3948</v>
      </c>
      <c r="I14" s="62">
        <v>139</v>
      </c>
    </row>
    <row r="15" spans="2:9" ht="14.25">
      <c r="B15" s="19" t="s">
        <v>48</v>
      </c>
      <c r="C15" s="22" t="s">
        <v>16</v>
      </c>
      <c r="D15" s="53">
        <v>944</v>
      </c>
      <c r="E15" s="56">
        <v>3455</v>
      </c>
      <c r="F15" s="94">
        <v>956</v>
      </c>
      <c r="G15" s="57">
        <v>3523</v>
      </c>
      <c r="H15" s="60">
        <v>1624</v>
      </c>
      <c r="I15" s="63">
        <v>170</v>
      </c>
    </row>
    <row r="16" spans="2:9" ht="14.25">
      <c r="B16" s="19" t="s">
        <v>17</v>
      </c>
      <c r="C16" s="23" t="s">
        <v>18</v>
      </c>
      <c r="D16" s="74">
        <v>44761</v>
      </c>
      <c r="E16" s="59">
        <v>181723</v>
      </c>
      <c r="F16" s="74">
        <v>45313</v>
      </c>
      <c r="G16" s="59">
        <v>178264</v>
      </c>
      <c r="H16" s="96">
        <v>62037</v>
      </c>
      <c r="I16" s="65">
        <v>137</v>
      </c>
    </row>
    <row r="17" spans="2:9" ht="15" thickBot="1">
      <c r="B17" s="19" t="s">
        <v>19</v>
      </c>
      <c r="C17" s="24" t="s">
        <v>20</v>
      </c>
      <c r="D17" s="97">
        <v>97.7</v>
      </c>
      <c r="E17" s="98">
        <v>102.5</v>
      </c>
      <c r="F17" s="78">
        <v>98.6</v>
      </c>
      <c r="G17" s="98">
        <v>99.4</v>
      </c>
      <c r="H17" s="66">
        <v>111.8</v>
      </c>
      <c r="I17" s="67"/>
    </row>
    <row r="18" spans="2:9" ht="14.25">
      <c r="B18" s="10" t="s">
        <v>21</v>
      </c>
      <c r="C18" s="11"/>
      <c r="D18" s="76">
        <v>2690</v>
      </c>
      <c r="E18" s="80">
        <v>10218</v>
      </c>
      <c r="F18" s="83">
        <v>2988</v>
      </c>
      <c r="G18" s="54">
        <v>11050</v>
      </c>
      <c r="H18" s="58">
        <v>8790</v>
      </c>
      <c r="I18" s="61">
        <v>294</v>
      </c>
    </row>
    <row r="19" spans="2:9" ht="15" thickBot="1">
      <c r="B19" s="14"/>
      <c r="C19" s="15" t="s">
        <v>20</v>
      </c>
      <c r="D19" s="77">
        <v>91.4</v>
      </c>
      <c r="E19" s="86">
        <v>101.9</v>
      </c>
      <c r="F19" s="78">
        <v>97.1</v>
      </c>
      <c r="G19" s="86">
        <v>96.8</v>
      </c>
      <c r="H19" s="68">
        <v>108</v>
      </c>
      <c r="I19" s="69"/>
    </row>
    <row r="20" spans="2:9" ht="14.25">
      <c r="B20" s="19"/>
      <c r="C20" s="42" t="s">
        <v>22</v>
      </c>
      <c r="D20" s="76">
        <v>47451</v>
      </c>
      <c r="E20" s="103">
        <v>191941</v>
      </c>
      <c r="F20" s="76">
        <v>48301</v>
      </c>
      <c r="G20" s="99">
        <v>189314</v>
      </c>
      <c r="H20" s="70">
        <v>70827</v>
      </c>
      <c r="I20" s="71">
        <v>147</v>
      </c>
    </row>
    <row r="21" spans="2:9" ht="15" thickBot="1">
      <c r="B21" s="14"/>
      <c r="C21" s="43" t="s">
        <v>20</v>
      </c>
      <c r="D21" s="78">
        <v>97.3</v>
      </c>
      <c r="E21" s="86">
        <v>102.5</v>
      </c>
      <c r="F21" s="84">
        <v>98.5</v>
      </c>
      <c r="G21" s="87">
        <v>99.2</v>
      </c>
      <c r="H21" s="72">
        <v>111.3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53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34679</v>
      </c>
      <c r="E25" s="27">
        <v>101.7</v>
      </c>
      <c r="F25" s="5">
        <v>136803</v>
      </c>
      <c r="G25" s="28">
        <v>103.2</v>
      </c>
    </row>
    <row r="26" spans="3:7" ht="15" thickBot="1">
      <c r="C26" s="14" t="s">
        <v>26</v>
      </c>
      <c r="D26" s="39">
        <v>9203</v>
      </c>
      <c r="E26" s="29">
        <v>92.2</v>
      </c>
      <c r="F26" s="6">
        <v>35658</v>
      </c>
      <c r="G26" s="44">
        <v>88.4</v>
      </c>
    </row>
    <row r="27" spans="3:6" ht="14.25">
      <c r="C27" s="24"/>
      <c r="D27" s="2" t="s">
        <v>49</v>
      </c>
      <c r="E27" s="3"/>
      <c r="F27" s="2"/>
    </row>
    <row r="28" ht="14.25" thickBot="1"/>
    <row r="29" spans="3:7" ht="14.25">
      <c r="C29" s="30"/>
      <c r="D29" s="116" t="s">
        <v>50</v>
      </c>
      <c r="E29" s="117"/>
      <c r="F29" s="116" t="s">
        <v>51</v>
      </c>
      <c r="G29" s="118"/>
    </row>
    <row r="30" spans="3:9" ht="14.25">
      <c r="C30" s="31"/>
      <c r="D30" s="45" t="s">
        <v>53</v>
      </c>
      <c r="E30" s="32" t="s">
        <v>4</v>
      </c>
      <c r="F30" s="45" t="s">
        <v>53</v>
      </c>
      <c r="G30" s="33" t="s">
        <v>4</v>
      </c>
      <c r="I30" s="102"/>
    </row>
    <row r="31" spans="3:9" ht="14.25">
      <c r="C31" s="34" t="s">
        <v>27</v>
      </c>
      <c r="D31" s="40">
        <v>4690</v>
      </c>
      <c r="E31" s="35">
        <v>20613</v>
      </c>
      <c r="F31" s="41">
        <v>10161</v>
      </c>
      <c r="G31" s="36">
        <v>45630</v>
      </c>
      <c r="H31" s="95"/>
      <c r="I31" s="9"/>
    </row>
    <row r="32" spans="3:7" ht="15" thickBot="1">
      <c r="C32" s="37" t="s">
        <v>20</v>
      </c>
      <c r="D32" s="48">
        <v>0.8274523641496119</v>
      </c>
      <c r="E32" s="100">
        <v>0.8839951968436401</v>
      </c>
      <c r="F32" s="48">
        <v>0.8893654266958424</v>
      </c>
      <c r="G32" s="101">
        <v>0.9011553273427471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O27" sqref="O27"/>
    </sheetView>
  </sheetViews>
  <sheetFormatPr defaultColWidth="9.00390625" defaultRowHeight="13.5"/>
  <cols>
    <col min="1" max="1" width="4.25390625" style="0" customWidth="1"/>
    <col min="2" max="2" width="5.75390625" style="0" customWidth="1"/>
    <col min="3" max="3" width="15.375" style="0" customWidth="1"/>
  </cols>
  <sheetData>
    <row r="1" spans="8:9" ht="13.5">
      <c r="H1" s="110" t="s">
        <v>56</v>
      </c>
      <c r="I1" s="111"/>
    </row>
    <row r="2" ht="13.5">
      <c r="H2" t="s">
        <v>0</v>
      </c>
    </row>
    <row r="5" spans="3:7" ht="17.25">
      <c r="C5" s="8" t="s">
        <v>57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55</v>
      </c>
      <c r="E9" s="16" t="s">
        <v>4</v>
      </c>
      <c r="F9" s="38" t="s">
        <v>55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7703</v>
      </c>
      <c r="E10" s="54">
        <v>42227</v>
      </c>
      <c r="F10" s="92">
        <v>7275</v>
      </c>
      <c r="G10" s="54">
        <v>39434</v>
      </c>
      <c r="H10" s="58">
        <v>22708</v>
      </c>
      <c r="I10" s="61">
        <v>312</v>
      </c>
    </row>
    <row r="11" spans="2:9" ht="14.25">
      <c r="B11" s="19" t="s">
        <v>8</v>
      </c>
      <c r="C11" s="21" t="s">
        <v>9</v>
      </c>
      <c r="D11" s="52">
        <v>16767</v>
      </c>
      <c r="E11" s="55">
        <v>101728</v>
      </c>
      <c r="F11" s="93">
        <v>19571</v>
      </c>
      <c r="G11" s="55">
        <v>104895</v>
      </c>
      <c r="H11" s="59">
        <v>18495</v>
      </c>
      <c r="I11" s="62">
        <v>95</v>
      </c>
    </row>
    <row r="12" spans="2:9" ht="14.25">
      <c r="B12" s="19" t="s">
        <v>10</v>
      </c>
      <c r="C12" s="21" t="s">
        <v>11</v>
      </c>
      <c r="D12" s="52">
        <v>6994</v>
      </c>
      <c r="E12" s="55">
        <v>39828</v>
      </c>
      <c r="F12" s="93">
        <v>6752</v>
      </c>
      <c r="G12" s="55">
        <v>39125</v>
      </c>
      <c r="H12" s="59">
        <v>9238</v>
      </c>
      <c r="I12" s="62">
        <v>137</v>
      </c>
    </row>
    <row r="13" spans="2:9" ht="14.25">
      <c r="B13" s="19" t="s">
        <v>12</v>
      </c>
      <c r="C13" s="21" t="s">
        <v>13</v>
      </c>
      <c r="D13" s="52">
        <v>2826</v>
      </c>
      <c r="E13" s="55">
        <v>17241</v>
      </c>
      <c r="F13" s="93">
        <v>2974</v>
      </c>
      <c r="G13" s="55">
        <v>16734</v>
      </c>
      <c r="H13" s="59">
        <v>3742</v>
      </c>
      <c r="I13" s="62">
        <v>126</v>
      </c>
    </row>
    <row r="14" spans="2:9" ht="14.25">
      <c r="B14" s="19" t="s">
        <v>14</v>
      </c>
      <c r="C14" s="21" t="s">
        <v>15</v>
      </c>
      <c r="D14" s="52">
        <v>1989</v>
      </c>
      <c r="E14" s="55">
        <v>13523</v>
      </c>
      <c r="F14" s="93">
        <v>2251</v>
      </c>
      <c r="G14" s="55">
        <v>13377</v>
      </c>
      <c r="H14" s="59">
        <v>3685</v>
      </c>
      <c r="I14" s="62">
        <v>164</v>
      </c>
    </row>
    <row r="15" spans="2:9" ht="14.25">
      <c r="B15" s="19" t="s">
        <v>34</v>
      </c>
      <c r="C15" s="22" t="s">
        <v>16</v>
      </c>
      <c r="D15" s="53">
        <v>684</v>
      </c>
      <c r="E15" s="56">
        <v>4139</v>
      </c>
      <c r="F15" s="94">
        <v>777</v>
      </c>
      <c r="G15" s="57">
        <v>4300</v>
      </c>
      <c r="H15" s="60">
        <v>1531</v>
      </c>
      <c r="I15" s="63">
        <v>197</v>
      </c>
    </row>
    <row r="16" spans="2:9" ht="14.25">
      <c r="B16" s="19" t="s">
        <v>17</v>
      </c>
      <c r="C16" s="23" t="s">
        <v>18</v>
      </c>
      <c r="D16" s="74">
        <f>SUM(D10:D15)</f>
        <v>36963</v>
      </c>
      <c r="E16" s="59">
        <f>SUM(E10:E15)</f>
        <v>218686</v>
      </c>
      <c r="F16" s="74">
        <f>SUM(F10:F15)</f>
        <v>39600</v>
      </c>
      <c r="G16" s="59">
        <f>SUM(G10:G15)</f>
        <v>217865</v>
      </c>
      <c r="H16" s="96">
        <f>SUM(H10:H15)</f>
        <v>59399</v>
      </c>
      <c r="I16" s="65">
        <v>150</v>
      </c>
    </row>
    <row r="17" spans="2:9" ht="15" thickBot="1">
      <c r="B17" s="19" t="s">
        <v>19</v>
      </c>
      <c r="C17" s="24" t="s">
        <v>20</v>
      </c>
      <c r="D17" s="97">
        <v>88.3</v>
      </c>
      <c r="E17" s="98">
        <v>99.8</v>
      </c>
      <c r="F17" s="78">
        <v>97</v>
      </c>
      <c r="G17" s="98">
        <v>98.9</v>
      </c>
      <c r="H17" s="66">
        <v>105.1</v>
      </c>
      <c r="I17" s="67"/>
    </row>
    <row r="18" spans="2:9" ht="14.25">
      <c r="B18" s="10" t="s">
        <v>21</v>
      </c>
      <c r="C18" s="11"/>
      <c r="D18" s="76">
        <v>2726</v>
      </c>
      <c r="E18" s="80">
        <v>12944</v>
      </c>
      <c r="F18" s="83">
        <v>2262</v>
      </c>
      <c r="G18" s="54">
        <v>13312</v>
      </c>
      <c r="H18" s="58">
        <v>9255</v>
      </c>
      <c r="I18" s="61">
        <v>409</v>
      </c>
    </row>
    <row r="19" spans="2:9" ht="15" thickBot="1">
      <c r="B19" s="14"/>
      <c r="C19" s="15" t="s">
        <v>20</v>
      </c>
      <c r="D19" s="77">
        <v>94.6</v>
      </c>
      <c r="E19" s="86">
        <v>100.3</v>
      </c>
      <c r="F19" s="78">
        <v>79.3</v>
      </c>
      <c r="G19" s="86">
        <v>93.3</v>
      </c>
      <c r="H19" s="68">
        <v>113.3</v>
      </c>
      <c r="I19" s="69"/>
    </row>
    <row r="20" spans="2:9" ht="14.25">
      <c r="B20" s="19"/>
      <c r="C20" s="42" t="s">
        <v>22</v>
      </c>
      <c r="D20" s="76">
        <f>SUM(D16,D18)</f>
        <v>39689</v>
      </c>
      <c r="E20" s="82">
        <f>SUM(E16,E18)</f>
        <v>231630</v>
      </c>
      <c r="F20" s="76">
        <f>SUM(F16,F18)</f>
        <v>41862</v>
      </c>
      <c r="G20" s="99">
        <f>SUM(G16,G18)</f>
        <v>231177</v>
      </c>
      <c r="H20" s="70">
        <v>68654</v>
      </c>
      <c r="I20" s="71">
        <v>164</v>
      </c>
    </row>
    <row r="21" spans="2:9" ht="15" thickBot="1">
      <c r="B21" s="14"/>
      <c r="C21" s="43" t="s">
        <v>20</v>
      </c>
      <c r="D21" s="78">
        <v>88.7</v>
      </c>
      <c r="E21" s="86">
        <v>99.8</v>
      </c>
      <c r="F21" s="84">
        <v>95.9</v>
      </c>
      <c r="G21" s="87">
        <v>98.6</v>
      </c>
      <c r="H21" s="72">
        <v>106.1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55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31291</v>
      </c>
      <c r="E25" s="27">
        <v>100.2</v>
      </c>
      <c r="F25" s="5">
        <v>168094</v>
      </c>
      <c r="G25" s="28">
        <v>102.6</v>
      </c>
    </row>
    <row r="26" spans="3:7" ht="15" thickBot="1">
      <c r="C26" s="14" t="s">
        <v>26</v>
      </c>
      <c r="D26" s="39">
        <v>7337</v>
      </c>
      <c r="E26" s="29">
        <v>90</v>
      </c>
      <c r="F26" s="6">
        <v>42995</v>
      </c>
      <c r="G26" s="44">
        <v>88.6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6" t="s">
        <v>31</v>
      </c>
      <c r="E29" s="117"/>
      <c r="F29" s="116" t="s">
        <v>32</v>
      </c>
      <c r="G29" s="118"/>
    </row>
    <row r="30" spans="3:9" ht="14.25">
      <c r="C30" s="31"/>
      <c r="D30" s="45" t="s">
        <v>55</v>
      </c>
      <c r="E30" s="32" t="s">
        <v>4</v>
      </c>
      <c r="F30" s="45" t="s">
        <v>55</v>
      </c>
      <c r="G30" s="33" t="s">
        <v>4</v>
      </c>
      <c r="I30" s="102"/>
    </row>
    <row r="31" spans="3:9" ht="14.25">
      <c r="C31" s="34" t="s">
        <v>27</v>
      </c>
      <c r="D31" s="40">
        <v>4303</v>
      </c>
      <c r="E31" s="35">
        <v>24916</v>
      </c>
      <c r="F31" s="41">
        <v>11676</v>
      </c>
      <c r="G31" s="36">
        <v>57306</v>
      </c>
      <c r="H31" s="95"/>
      <c r="I31" s="9"/>
    </row>
    <row r="32" spans="3:7" ht="15" thickBot="1">
      <c r="C32" s="37" t="s">
        <v>20</v>
      </c>
      <c r="D32" s="48">
        <v>0.7805187738073645</v>
      </c>
      <c r="E32" s="100">
        <v>0.8641786903440621</v>
      </c>
      <c r="F32" s="48">
        <v>0.9186467348544454</v>
      </c>
      <c r="G32" s="101">
        <v>0.904664930144447</v>
      </c>
    </row>
    <row r="34" ht="13.5">
      <c r="E34" t="s">
        <v>28</v>
      </c>
    </row>
  </sheetData>
  <sheetProtection/>
  <mergeCells count="5">
    <mergeCell ref="D29:E29"/>
    <mergeCell ref="F29:G29"/>
    <mergeCell ref="H1:I1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4">
      <selection activeCell="F13" sqref="F13"/>
    </sheetView>
  </sheetViews>
  <sheetFormatPr defaultColWidth="9.00390625" defaultRowHeight="13.5"/>
  <cols>
    <col min="3" max="3" width="12.625" style="0" customWidth="1"/>
  </cols>
  <sheetData>
    <row r="1" spans="8:9" ht="13.5">
      <c r="H1" s="110" t="s">
        <v>60</v>
      </c>
      <c r="I1" s="111"/>
    </row>
    <row r="2" ht="13.5">
      <c r="H2" t="s">
        <v>0</v>
      </c>
    </row>
    <row r="5" spans="3:7" ht="17.25">
      <c r="C5" s="8" t="s">
        <v>58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59</v>
      </c>
      <c r="E9" s="16" t="s">
        <v>4</v>
      </c>
      <c r="F9" s="38" t="s">
        <v>59</v>
      </c>
      <c r="G9" s="16" t="s">
        <v>4</v>
      </c>
      <c r="H9" s="17"/>
      <c r="I9" s="18" t="s">
        <v>5</v>
      </c>
    </row>
    <row r="10" spans="2:9" ht="14.25">
      <c r="B10" s="19" t="s">
        <v>70</v>
      </c>
      <c r="C10" s="20" t="s">
        <v>7</v>
      </c>
      <c r="D10" s="51">
        <v>8028</v>
      </c>
      <c r="E10" s="54">
        <v>50255</v>
      </c>
      <c r="F10" s="92">
        <v>8510</v>
      </c>
      <c r="G10" s="54">
        <v>47944</v>
      </c>
      <c r="H10" s="58">
        <v>22226</v>
      </c>
      <c r="I10" s="61">
        <v>261</v>
      </c>
    </row>
    <row r="11" spans="2:9" ht="14.25">
      <c r="B11" s="19" t="s">
        <v>8</v>
      </c>
      <c r="C11" s="21" t="s">
        <v>9</v>
      </c>
      <c r="D11" s="52">
        <v>25024</v>
      </c>
      <c r="E11" s="55">
        <v>126752</v>
      </c>
      <c r="F11" s="93">
        <v>22478</v>
      </c>
      <c r="G11" s="55">
        <v>127373</v>
      </c>
      <c r="H11" s="59">
        <v>21041</v>
      </c>
      <c r="I11" s="62">
        <v>94</v>
      </c>
    </row>
    <row r="12" spans="2:9" ht="14.25">
      <c r="B12" s="19" t="s">
        <v>10</v>
      </c>
      <c r="C12" s="21" t="s">
        <v>11</v>
      </c>
      <c r="D12" s="52">
        <v>8783</v>
      </c>
      <c r="E12" s="55">
        <v>48611</v>
      </c>
      <c r="F12" s="93">
        <v>7886</v>
      </c>
      <c r="G12" s="55">
        <v>47011</v>
      </c>
      <c r="H12" s="59">
        <v>10135</v>
      </c>
      <c r="I12" s="62">
        <v>129</v>
      </c>
    </row>
    <row r="13" spans="2:9" ht="14.25">
      <c r="B13" s="19" t="s">
        <v>12</v>
      </c>
      <c r="C13" s="21" t="s">
        <v>13</v>
      </c>
      <c r="D13" s="52">
        <v>3306</v>
      </c>
      <c r="E13" s="55">
        <v>20547</v>
      </c>
      <c r="F13" s="93">
        <v>3575</v>
      </c>
      <c r="G13" s="55">
        <v>20309</v>
      </c>
      <c r="H13" s="59">
        <v>3473</v>
      </c>
      <c r="I13" s="62">
        <v>97</v>
      </c>
    </row>
    <row r="14" spans="2:9" ht="14.25">
      <c r="B14" s="19" t="s">
        <v>71</v>
      </c>
      <c r="C14" s="21" t="s">
        <v>15</v>
      </c>
      <c r="D14" s="52">
        <v>2588</v>
      </c>
      <c r="E14" s="55">
        <v>16111</v>
      </c>
      <c r="F14" s="93">
        <v>2492</v>
      </c>
      <c r="G14" s="55">
        <v>15869</v>
      </c>
      <c r="H14" s="59">
        <v>3781</v>
      </c>
      <c r="I14" s="62">
        <v>152</v>
      </c>
    </row>
    <row r="15" spans="2:9" ht="14.25">
      <c r="B15" s="19" t="s">
        <v>34</v>
      </c>
      <c r="C15" s="22" t="s">
        <v>16</v>
      </c>
      <c r="D15" s="53">
        <v>657</v>
      </c>
      <c r="E15" s="56">
        <v>4796</v>
      </c>
      <c r="F15" s="94">
        <v>905</v>
      </c>
      <c r="G15" s="57">
        <v>5205</v>
      </c>
      <c r="H15" s="60">
        <v>1283</v>
      </c>
      <c r="I15" s="63">
        <v>142</v>
      </c>
    </row>
    <row r="16" spans="2:9" ht="14.25">
      <c r="B16" s="19" t="s">
        <v>17</v>
      </c>
      <c r="C16" s="23" t="s">
        <v>18</v>
      </c>
      <c r="D16" s="74">
        <f>SUM(D10:D15)</f>
        <v>48386</v>
      </c>
      <c r="E16" s="59">
        <f>SUM(E10:E15)</f>
        <v>267072</v>
      </c>
      <c r="F16" s="74">
        <f>SUM(F10:F15)</f>
        <v>45846</v>
      </c>
      <c r="G16" s="59">
        <f>SUM(G10:G15)</f>
        <v>263711</v>
      </c>
      <c r="H16" s="96">
        <f>SUM(H10:H15)</f>
        <v>61939</v>
      </c>
      <c r="I16" s="65">
        <v>135</v>
      </c>
    </row>
    <row r="17" spans="2:9" ht="15" thickBot="1">
      <c r="B17" s="19" t="s">
        <v>19</v>
      </c>
      <c r="C17" s="24" t="s">
        <v>20</v>
      </c>
      <c r="D17" s="97">
        <v>97.4</v>
      </c>
      <c r="E17" s="98">
        <v>99.4</v>
      </c>
      <c r="F17" s="78">
        <v>97.5</v>
      </c>
      <c r="G17" s="98">
        <v>98.7</v>
      </c>
      <c r="H17" s="66">
        <v>104.6</v>
      </c>
      <c r="I17" s="67"/>
    </row>
    <row r="18" spans="2:9" ht="14.25">
      <c r="B18" s="10" t="s">
        <v>21</v>
      </c>
      <c r="C18" s="11"/>
      <c r="D18" s="104">
        <v>2703</v>
      </c>
      <c r="E18" s="105">
        <v>15647</v>
      </c>
      <c r="F18" s="83">
        <v>2968</v>
      </c>
      <c r="G18" s="54">
        <v>16280</v>
      </c>
      <c r="H18" s="58">
        <v>8990</v>
      </c>
      <c r="I18" s="61">
        <v>303</v>
      </c>
    </row>
    <row r="19" spans="2:9" ht="15" thickBot="1">
      <c r="B19" s="14"/>
      <c r="C19" s="15" t="s">
        <v>20</v>
      </c>
      <c r="D19" s="106">
        <v>117.3</v>
      </c>
      <c r="E19" s="107">
        <v>102.9</v>
      </c>
      <c r="F19" s="78">
        <v>98.4</v>
      </c>
      <c r="G19" s="86">
        <v>94.2</v>
      </c>
      <c r="H19" s="68">
        <v>120.5</v>
      </c>
      <c r="I19" s="69"/>
    </row>
    <row r="20" spans="2:9" ht="14.25">
      <c r="B20" s="19"/>
      <c r="C20" s="42" t="s">
        <v>22</v>
      </c>
      <c r="D20" s="104">
        <f>SUM(D16,D18)</f>
        <v>51089</v>
      </c>
      <c r="E20" s="108">
        <f>SUM(E16,E18)</f>
        <v>282719</v>
      </c>
      <c r="F20" s="76">
        <f>SUM(F16,F18)</f>
        <v>48814</v>
      </c>
      <c r="G20" s="99">
        <f>SUM(G16,G18)</f>
        <v>279991</v>
      </c>
      <c r="H20" s="70">
        <v>70929</v>
      </c>
      <c r="I20" s="71">
        <v>145</v>
      </c>
    </row>
    <row r="21" spans="2:9" ht="15" thickBot="1">
      <c r="B21" s="14"/>
      <c r="C21" s="43" t="s">
        <v>20</v>
      </c>
      <c r="D21" s="109">
        <v>98.2</v>
      </c>
      <c r="E21" s="107">
        <v>99.5</v>
      </c>
      <c r="F21" s="84">
        <v>97.6</v>
      </c>
      <c r="G21" s="87">
        <v>98.4</v>
      </c>
      <c r="H21" s="72">
        <v>106.4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59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36239</v>
      </c>
      <c r="E25" s="27">
        <v>101.7</v>
      </c>
      <c r="F25" s="5">
        <v>204333</v>
      </c>
      <c r="G25" s="28">
        <v>102.4</v>
      </c>
    </row>
    <row r="26" spans="3:7" ht="15" thickBot="1">
      <c r="C26" s="14" t="s">
        <v>26</v>
      </c>
      <c r="D26" s="39">
        <v>8539</v>
      </c>
      <c r="E26" s="29">
        <v>88</v>
      </c>
      <c r="F26" s="6">
        <v>51534</v>
      </c>
      <c r="G26" s="44">
        <v>88.5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6" t="s">
        <v>31</v>
      </c>
      <c r="E29" s="117"/>
      <c r="F29" s="116" t="s">
        <v>32</v>
      </c>
      <c r="G29" s="118"/>
    </row>
    <row r="30" spans="3:9" ht="14.25">
      <c r="C30" s="31"/>
      <c r="D30" s="45" t="s">
        <v>59</v>
      </c>
      <c r="E30" s="32" t="s">
        <v>4</v>
      </c>
      <c r="F30" s="45" t="s">
        <v>59</v>
      </c>
      <c r="G30" s="33" t="s">
        <v>4</v>
      </c>
      <c r="I30" s="102"/>
    </row>
    <row r="31" spans="3:9" ht="14.25">
      <c r="C31" s="34" t="s">
        <v>27</v>
      </c>
      <c r="D31" s="40">
        <v>5206</v>
      </c>
      <c r="E31" s="35">
        <v>30122</v>
      </c>
      <c r="F31" s="41">
        <v>11306</v>
      </c>
      <c r="G31" s="36">
        <v>68612</v>
      </c>
      <c r="H31" s="95"/>
      <c r="I31" s="9"/>
    </row>
    <row r="32" spans="3:7" ht="15" thickBot="1">
      <c r="C32" s="37" t="s">
        <v>20</v>
      </c>
      <c r="D32" s="48">
        <v>1.0345786963434023</v>
      </c>
      <c r="E32" s="100">
        <v>0.8894991731632412</v>
      </c>
      <c r="F32" s="48">
        <v>0.7210919063715798</v>
      </c>
      <c r="G32" s="101">
        <v>0.8682315722872509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H36" sqref="H36"/>
    </sheetView>
  </sheetViews>
  <sheetFormatPr defaultColWidth="9.00390625" defaultRowHeight="13.5"/>
  <cols>
    <col min="3" max="3" width="12.00390625" style="0" customWidth="1"/>
  </cols>
  <sheetData>
    <row r="1" spans="8:9" ht="13.5">
      <c r="H1" s="110" t="s">
        <v>63</v>
      </c>
      <c r="I1" s="111"/>
    </row>
    <row r="2" ht="13.5">
      <c r="H2" t="s">
        <v>0</v>
      </c>
    </row>
    <row r="4" spans="3:7" ht="17.25">
      <c r="C4" s="8" t="s">
        <v>61</v>
      </c>
      <c r="D4" s="8"/>
      <c r="E4" s="8"/>
      <c r="F4" s="8"/>
      <c r="G4" s="9"/>
    </row>
    <row r="5" spans="3:7" ht="17.25">
      <c r="C5" s="7"/>
      <c r="D5" s="8"/>
      <c r="E5" s="8"/>
      <c r="F5" s="8"/>
      <c r="G5" s="9"/>
    </row>
    <row r="6" ht="14.25" thickBot="1">
      <c r="B6" t="s">
        <v>33</v>
      </c>
    </row>
    <row r="7" spans="2:9" ht="14.25">
      <c r="B7" s="10"/>
      <c r="C7" s="11"/>
      <c r="D7" s="114" t="s">
        <v>29</v>
      </c>
      <c r="E7" s="115"/>
      <c r="F7" s="114" t="s">
        <v>30</v>
      </c>
      <c r="G7" s="115"/>
      <c r="H7" s="12" t="s">
        <v>1</v>
      </c>
      <c r="I7" s="13" t="s">
        <v>2</v>
      </c>
    </row>
    <row r="8" spans="2:9" ht="15" thickBot="1">
      <c r="B8" s="14"/>
      <c r="C8" s="15" t="s">
        <v>3</v>
      </c>
      <c r="D8" s="38" t="s">
        <v>62</v>
      </c>
      <c r="E8" s="16" t="s">
        <v>4</v>
      </c>
      <c r="F8" s="38" t="s">
        <v>62</v>
      </c>
      <c r="G8" s="16" t="s">
        <v>4</v>
      </c>
      <c r="H8" s="17"/>
      <c r="I8" s="18" t="s">
        <v>5</v>
      </c>
    </row>
    <row r="9" spans="2:9" ht="14.25">
      <c r="B9" s="19" t="s">
        <v>6</v>
      </c>
      <c r="C9" s="20" t="s">
        <v>7</v>
      </c>
      <c r="D9" s="51">
        <v>8934</v>
      </c>
      <c r="E9" s="54">
        <v>59189</v>
      </c>
      <c r="F9" s="92">
        <v>9048</v>
      </c>
      <c r="G9" s="54">
        <v>56992</v>
      </c>
      <c r="H9" s="58">
        <v>22112</v>
      </c>
      <c r="I9" s="61">
        <v>244</v>
      </c>
    </row>
    <row r="10" spans="2:9" ht="14.25">
      <c r="B10" s="19" t="s">
        <v>8</v>
      </c>
      <c r="C10" s="21" t="s">
        <v>9</v>
      </c>
      <c r="D10" s="52">
        <v>22483</v>
      </c>
      <c r="E10" s="55">
        <v>149235</v>
      </c>
      <c r="F10" s="93">
        <v>22875</v>
      </c>
      <c r="G10" s="55">
        <v>150248</v>
      </c>
      <c r="H10" s="59">
        <v>20649</v>
      </c>
      <c r="I10" s="62">
        <v>90</v>
      </c>
    </row>
    <row r="11" spans="2:9" ht="14.25">
      <c r="B11" s="19" t="s">
        <v>10</v>
      </c>
      <c r="C11" s="21" t="s">
        <v>11</v>
      </c>
      <c r="D11" s="52">
        <v>8133</v>
      </c>
      <c r="E11" s="55">
        <v>56744</v>
      </c>
      <c r="F11" s="93">
        <v>8407</v>
      </c>
      <c r="G11" s="55">
        <v>55418</v>
      </c>
      <c r="H11" s="59">
        <v>9861</v>
      </c>
      <c r="I11" s="62">
        <v>117</v>
      </c>
    </row>
    <row r="12" spans="2:9" ht="14.25">
      <c r="B12" s="19" t="s">
        <v>12</v>
      </c>
      <c r="C12" s="21" t="s">
        <v>13</v>
      </c>
      <c r="D12" s="52">
        <v>4367</v>
      </c>
      <c r="E12" s="55">
        <v>24914</v>
      </c>
      <c r="F12" s="93">
        <v>3722</v>
      </c>
      <c r="G12" s="55">
        <v>24031</v>
      </c>
      <c r="H12" s="59">
        <v>4118</v>
      </c>
      <c r="I12" s="62">
        <v>111</v>
      </c>
    </row>
    <row r="13" spans="2:9" ht="14.25">
      <c r="B13" s="19" t="s">
        <v>14</v>
      </c>
      <c r="C13" s="21" t="s">
        <v>15</v>
      </c>
      <c r="D13" s="52">
        <v>2198</v>
      </c>
      <c r="E13" s="55">
        <v>18309</v>
      </c>
      <c r="F13" s="93">
        <v>2753</v>
      </c>
      <c r="G13" s="55">
        <v>18622</v>
      </c>
      <c r="H13" s="59">
        <v>3226</v>
      </c>
      <c r="I13" s="62">
        <v>117</v>
      </c>
    </row>
    <row r="14" spans="2:9" ht="14.25">
      <c r="B14" s="19" t="s">
        <v>34</v>
      </c>
      <c r="C14" s="22" t="s">
        <v>16</v>
      </c>
      <c r="D14" s="53">
        <v>935</v>
      </c>
      <c r="E14" s="56">
        <v>5731</v>
      </c>
      <c r="F14" s="94">
        <v>829</v>
      </c>
      <c r="G14" s="57">
        <v>6034</v>
      </c>
      <c r="H14" s="60">
        <v>1389</v>
      </c>
      <c r="I14" s="63">
        <v>168</v>
      </c>
    </row>
    <row r="15" spans="2:9" ht="14.25">
      <c r="B15" s="19" t="s">
        <v>17</v>
      </c>
      <c r="C15" s="23" t="s">
        <v>18</v>
      </c>
      <c r="D15" s="74">
        <f>SUM(D9:D14)</f>
        <v>47050</v>
      </c>
      <c r="E15" s="59">
        <f>SUM(E9:E14)</f>
        <v>314122</v>
      </c>
      <c r="F15" s="74">
        <f>SUM(F9:F14)</f>
        <v>47634</v>
      </c>
      <c r="G15" s="59">
        <f>SUM(G9:G14)</f>
        <v>311345</v>
      </c>
      <c r="H15" s="96">
        <f>SUM(H9:H14)</f>
        <v>61355</v>
      </c>
      <c r="I15" s="65">
        <v>129</v>
      </c>
    </row>
    <row r="16" spans="2:9" ht="15" thickBot="1">
      <c r="B16" s="19" t="s">
        <v>19</v>
      </c>
      <c r="C16" s="24" t="s">
        <v>20</v>
      </c>
      <c r="D16" s="97">
        <v>98.6</v>
      </c>
      <c r="E16" s="98">
        <v>99.2</v>
      </c>
      <c r="F16" s="78">
        <v>96.8</v>
      </c>
      <c r="G16" s="98">
        <v>98.4</v>
      </c>
      <c r="H16" s="66">
        <v>106.2</v>
      </c>
      <c r="I16" s="67"/>
    </row>
    <row r="17" spans="2:9" ht="14.25">
      <c r="B17" s="10" t="s">
        <v>21</v>
      </c>
      <c r="C17" s="11"/>
      <c r="D17" s="76">
        <v>2299</v>
      </c>
      <c r="E17" s="80">
        <v>17946</v>
      </c>
      <c r="F17" s="83">
        <v>2379</v>
      </c>
      <c r="G17" s="54">
        <v>18659</v>
      </c>
      <c r="H17" s="58">
        <v>8910</v>
      </c>
      <c r="I17" s="61">
        <v>375</v>
      </c>
    </row>
    <row r="18" spans="2:9" ht="15" thickBot="1">
      <c r="B18" s="14"/>
      <c r="C18" s="15" t="s">
        <v>20</v>
      </c>
      <c r="D18" s="77">
        <v>89.7</v>
      </c>
      <c r="E18" s="86">
        <v>101</v>
      </c>
      <c r="F18" s="78">
        <v>85.6</v>
      </c>
      <c r="G18" s="86">
        <v>93</v>
      </c>
      <c r="H18" s="68">
        <v>123</v>
      </c>
      <c r="I18" s="69"/>
    </row>
    <row r="19" spans="2:9" ht="14.25">
      <c r="B19" s="19"/>
      <c r="C19" s="42" t="s">
        <v>22</v>
      </c>
      <c r="D19" s="76">
        <f>SUM(D15,D17)</f>
        <v>49349</v>
      </c>
      <c r="E19" s="82">
        <v>99.3</v>
      </c>
      <c r="F19" s="76">
        <f>SUM(F15,F17)</f>
        <v>50013</v>
      </c>
      <c r="G19" s="54">
        <f>SUM(G15,G17)</f>
        <v>330004</v>
      </c>
      <c r="H19" s="99">
        <f>SUM(H15,H17)</f>
        <v>70265</v>
      </c>
      <c r="I19" s="71">
        <v>140</v>
      </c>
    </row>
    <row r="20" spans="2:9" ht="15" thickBot="1">
      <c r="B20" s="14"/>
      <c r="C20" s="43" t="s">
        <v>20</v>
      </c>
      <c r="D20" s="78">
        <v>98.1</v>
      </c>
      <c r="E20" s="86">
        <v>99.5</v>
      </c>
      <c r="F20" s="84">
        <v>97.6</v>
      </c>
      <c r="G20" s="87">
        <v>98.1</v>
      </c>
      <c r="H20" s="72">
        <v>108.1</v>
      </c>
      <c r="I20" s="73"/>
    </row>
    <row r="21" spans="2:8" ht="14.25">
      <c r="B21" s="24"/>
      <c r="C21" s="24"/>
      <c r="E21" s="1"/>
      <c r="F21" s="1"/>
      <c r="H21" s="1"/>
    </row>
    <row r="22" ht="14.25" thickBot="1"/>
    <row r="23" spans="3:7" ht="14.25">
      <c r="C23" s="10" t="s">
        <v>23</v>
      </c>
      <c r="D23" s="47" t="s">
        <v>62</v>
      </c>
      <c r="E23" s="12" t="s">
        <v>24</v>
      </c>
      <c r="F23" s="4" t="s">
        <v>4</v>
      </c>
      <c r="G23" s="25" t="s">
        <v>24</v>
      </c>
    </row>
    <row r="24" spans="3:7" ht="14.25">
      <c r="C24" s="26" t="s">
        <v>25</v>
      </c>
      <c r="D24" s="46">
        <v>36855</v>
      </c>
      <c r="E24" s="27">
        <v>98.7</v>
      </c>
      <c r="F24" s="5">
        <v>241188</v>
      </c>
      <c r="G24" s="28">
        <v>101.9</v>
      </c>
    </row>
    <row r="25" spans="3:7" ht="15" thickBot="1">
      <c r="C25" s="14" t="s">
        <v>26</v>
      </c>
      <c r="D25" s="39">
        <v>9500</v>
      </c>
      <c r="E25" s="29">
        <v>94.1</v>
      </c>
      <c r="F25" s="6">
        <v>61034</v>
      </c>
      <c r="G25" s="44">
        <v>89.4</v>
      </c>
    </row>
    <row r="26" spans="3:6" ht="14.25">
      <c r="C26" s="24"/>
      <c r="D26" s="2" t="s">
        <v>35</v>
      </c>
      <c r="E26" s="3"/>
      <c r="F26" s="2"/>
    </row>
    <row r="27" ht="14.25" thickBot="1"/>
    <row r="28" spans="3:7" ht="14.25">
      <c r="C28" s="30"/>
      <c r="D28" s="119" t="s">
        <v>31</v>
      </c>
      <c r="E28" s="120"/>
      <c r="F28" s="119" t="s">
        <v>32</v>
      </c>
      <c r="G28" s="115"/>
    </row>
    <row r="29" spans="3:9" ht="14.25">
      <c r="C29" s="31"/>
      <c r="D29" s="45" t="s">
        <v>62</v>
      </c>
      <c r="E29" s="32" t="s">
        <v>4</v>
      </c>
      <c r="F29" s="45" t="s">
        <v>62</v>
      </c>
      <c r="G29" s="33" t="s">
        <v>4</v>
      </c>
      <c r="I29" s="102"/>
    </row>
    <row r="30" spans="3:9" ht="14.25">
      <c r="C30" s="34" t="s">
        <v>27</v>
      </c>
      <c r="D30" s="40">
        <v>4860</v>
      </c>
      <c r="E30" s="35">
        <v>34982</v>
      </c>
      <c r="F30" s="41">
        <v>9725</v>
      </c>
      <c r="G30" s="36">
        <v>78337</v>
      </c>
      <c r="H30" s="95"/>
      <c r="I30" s="9"/>
    </row>
    <row r="31" spans="3:7" ht="15" thickBot="1">
      <c r="C31" s="37" t="s">
        <v>20</v>
      </c>
      <c r="D31" s="48">
        <v>0.8490566037735849</v>
      </c>
      <c r="E31" s="100">
        <v>0.8836739333619622</v>
      </c>
      <c r="F31" s="48">
        <v>0.7825702100265551</v>
      </c>
      <c r="G31" s="101">
        <v>0.8565914359445392</v>
      </c>
    </row>
    <row r="33" ht="13.5">
      <c r="E33" t="s">
        <v>28</v>
      </c>
    </row>
  </sheetData>
  <sheetProtection/>
  <mergeCells count="5">
    <mergeCell ref="D7:E7"/>
    <mergeCell ref="F7:G7"/>
    <mergeCell ref="D28:E28"/>
    <mergeCell ref="F28:G28"/>
    <mergeCell ref="H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4"/>
  <sheetViews>
    <sheetView zoomScale="73" zoomScaleNormal="73" zoomScalePageLayoutView="0" workbookViewId="0" topLeftCell="A1">
      <selection activeCell="A1" sqref="A1"/>
    </sheetView>
  </sheetViews>
  <sheetFormatPr defaultColWidth="9.00390625" defaultRowHeight="13.5"/>
  <cols>
    <col min="2" max="2" width="5.75390625" style="0" customWidth="1"/>
    <col min="3" max="3" width="13.00390625" style="0" customWidth="1"/>
    <col min="4" max="4" width="9.75390625" style="0" customWidth="1"/>
    <col min="5" max="5" width="10.00390625" style="0" customWidth="1"/>
  </cols>
  <sheetData>
    <row r="1" spans="8:9" ht="13.5">
      <c r="H1" s="110" t="s">
        <v>65</v>
      </c>
      <c r="I1" s="111"/>
    </row>
    <row r="2" ht="13.5">
      <c r="H2" t="s">
        <v>0</v>
      </c>
    </row>
    <row r="5" spans="3:7" ht="17.25">
      <c r="C5" s="8" t="s">
        <v>64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33</v>
      </c>
    </row>
    <row r="8" spans="2:9" ht="14.25">
      <c r="B8" s="10"/>
      <c r="C8" s="11"/>
      <c r="D8" s="112" t="s">
        <v>29</v>
      </c>
      <c r="E8" s="113"/>
      <c r="F8" s="114" t="s">
        <v>30</v>
      </c>
      <c r="G8" s="115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66</v>
      </c>
      <c r="E9" s="16" t="s">
        <v>4</v>
      </c>
      <c r="F9" s="38" t="s">
        <v>66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7887</v>
      </c>
      <c r="E10" s="54">
        <v>67076</v>
      </c>
      <c r="F10" s="92">
        <v>7047</v>
      </c>
      <c r="G10" s="54">
        <v>64039</v>
      </c>
      <c r="H10" s="58">
        <v>22952</v>
      </c>
      <c r="I10" s="61">
        <v>326</v>
      </c>
    </row>
    <row r="11" spans="2:9" ht="14.25">
      <c r="B11" s="19" t="s">
        <v>8</v>
      </c>
      <c r="C11" s="21" t="s">
        <v>9</v>
      </c>
      <c r="D11" s="52">
        <v>21224</v>
      </c>
      <c r="E11" s="55">
        <v>170459</v>
      </c>
      <c r="F11" s="93">
        <v>18039</v>
      </c>
      <c r="G11" s="55">
        <v>168287</v>
      </c>
      <c r="H11" s="59">
        <v>23834</v>
      </c>
      <c r="I11" s="62">
        <v>132</v>
      </c>
    </row>
    <row r="12" spans="2:9" ht="14.25">
      <c r="B12" s="19" t="s">
        <v>10</v>
      </c>
      <c r="C12" s="21" t="s">
        <v>11</v>
      </c>
      <c r="D12" s="52">
        <v>6879</v>
      </c>
      <c r="E12" s="55">
        <v>63623</v>
      </c>
      <c r="F12" s="93">
        <v>6585</v>
      </c>
      <c r="G12" s="55">
        <v>62003</v>
      </c>
      <c r="H12" s="59">
        <v>10155</v>
      </c>
      <c r="I12" s="62">
        <v>154</v>
      </c>
    </row>
    <row r="13" spans="2:9" ht="14.25">
      <c r="B13" s="19" t="s">
        <v>12</v>
      </c>
      <c r="C13" s="21" t="s">
        <v>13</v>
      </c>
      <c r="D13" s="52">
        <v>3493</v>
      </c>
      <c r="E13" s="55">
        <v>28407</v>
      </c>
      <c r="F13" s="93">
        <v>2957</v>
      </c>
      <c r="G13" s="55">
        <v>26988</v>
      </c>
      <c r="H13" s="59">
        <v>4654</v>
      </c>
      <c r="I13" s="62">
        <v>157</v>
      </c>
    </row>
    <row r="14" spans="2:9" ht="14.25">
      <c r="B14" s="19" t="s">
        <v>14</v>
      </c>
      <c r="C14" s="21" t="s">
        <v>15</v>
      </c>
      <c r="D14" s="52">
        <v>2604</v>
      </c>
      <c r="E14" s="55">
        <v>20913</v>
      </c>
      <c r="F14" s="93">
        <v>2164</v>
      </c>
      <c r="G14" s="55">
        <v>20786</v>
      </c>
      <c r="H14" s="59">
        <v>3666</v>
      </c>
      <c r="I14" s="62">
        <v>169</v>
      </c>
    </row>
    <row r="15" spans="2:9" ht="14.25">
      <c r="B15" s="19" t="s">
        <v>34</v>
      </c>
      <c r="C15" s="22" t="s">
        <v>16</v>
      </c>
      <c r="D15" s="53">
        <v>745</v>
      </c>
      <c r="E15" s="56">
        <v>6476</v>
      </c>
      <c r="F15" s="94">
        <v>665</v>
      </c>
      <c r="G15" s="57">
        <v>6699</v>
      </c>
      <c r="H15" s="60">
        <v>1469</v>
      </c>
      <c r="I15" s="63">
        <v>221</v>
      </c>
    </row>
    <row r="16" spans="2:9" ht="14.25">
      <c r="B16" s="19" t="s">
        <v>17</v>
      </c>
      <c r="C16" s="23" t="s">
        <v>18</v>
      </c>
      <c r="D16" s="74">
        <f>SUM(D10:D15)</f>
        <v>42832</v>
      </c>
      <c r="E16" s="59">
        <f>SUM(E10:E15)</f>
        <v>356954</v>
      </c>
      <c r="F16" s="74">
        <f>SUM(F10:F15)</f>
        <v>37457</v>
      </c>
      <c r="G16" s="59">
        <f>SUM(G10:G15)</f>
        <v>348802</v>
      </c>
      <c r="H16" s="96">
        <f>SUM(H10:H15)</f>
        <v>66730</v>
      </c>
      <c r="I16" s="65">
        <v>178</v>
      </c>
    </row>
    <row r="17" spans="2:9" ht="15" thickBot="1">
      <c r="B17" s="19" t="s">
        <v>19</v>
      </c>
      <c r="C17" s="24" t="s">
        <v>20</v>
      </c>
      <c r="D17" s="97">
        <v>98</v>
      </c>
      <c r="E17" s="98">
        <v>99.1</v>
      </c>
      <c r="F17" s="78">
        <v>97.3</v>
      </c>
      <c r="G17" s="98">
        <v>98.3</v>
      </c>
      <c r="H17" s="66">
        <v>106</v>
      </c>
      <c r="I17" s="67"/>
    </row>
    <row r="18" spans="2:9" ht="14.25">
      <c r="B18" s="10" t="s">
        <v>21</v>
      </c>
      <c r="C18" s="11"/>
      <c r="D18" s="76">
        <v>2403</v>
      </c>
      <c r="E18" s="80">
        <v>20349</v>
      </c>
      <c r="F18" s="83">
        <v>2223</v>
      </c>
      <c r="G18" s="54">
        <v>20882</v>
      </c>
      <c r="H18" s="58">
        <v>9090</v>
      </c>
      <c r="I18" s="61">
        <v>409</v>
      </c>
    </row>
    <row r="19" spans="2:9" ht="15" thickBot="1">
      <c r="B19" s="14"/>
      <c r="C19" s="15" t="s">
        <v>20</v>
      </c>
      <c r="D19" s="77">
        <v>77</v>
      </c>
      <c r="E19" s="86">
        <v>97.4</v>
      </c>
      <c r="F19" s="78">
        <v>86.9</v>
      </c>
      <c r="G19" s="86">
        <v>92.3</v>
      </c>
      <c r="H19" s="68">
        <v>116.5</v>
      </c>
      <c r="I19" s="69"/>
    </row>
    <row r="20" spans="2:9" ht="14.25">
      <c r="B20" s="19"/>
      <c r="C20" s="42" t="s">
        <v>22</v>
      </c>
      <c r="D20" s="76">
        <f>SUM(D16,D18)</f>
        <v>45235</v>
      </c>
      <c r="E20" s="82">
        <f>SUM(E16,E18)</f>
        <v>377303</v>
      </c>
      <c r="F20" s="76">
        <f>SUM(F16,F18)</f>
        <v>39680</v>
      </c>
      <c r="G20" s="54">
        <f>SUM(G16,G18)</f>
        <v>369684</v>
      </c>
      <c r="H20" s="70">
        <f>SUM(H16,H18)</f>
        <v>75820</v>
      </c>
      <c r="I20" s="71">
        <v>191</v>
      </c>
    </row>
    <row r="21" spans="2:9" ht="15" thickBot="1">
      <c r="B21" s="14"/>
      <c r="C21" s="43" t="s">
        <v>20</v>
      </c>
      <c r="D21" s="78">
        <v>96.6</v>
      </c>
      <c r="E21" s="86">
        <v>99</v>
      </c>
      <c r="F21" s="84">
        <v>96.7</v>
      </c>
      <c r="G21" s="87">
        <v>97.9</v>
      </c>
      <c r="H21" s="72">
        <v>107.1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66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28985</v>
      </c>
      <c r="E25" s="27">
        <v>98.5</v>
      </c>
      <c r="F25" s="5">
        <v>270173</v>
      </c>
      <c r="G25" s="28">
        <v>101.5</v>
      </c>
    </row>
    <row r="26" spans="3:7" ht="15" thickBot="1">
      <c r="C26" s="14" t="s">
        <v>26</v>
      </c>
      <c r="D26" s="39">
        <v>7351</v>
      </c>
      <c r="E26" s="29">
        <v>97.6</v>
      </c>
      <c r="F26" s="6">
        <v>68385</v>
      </c>
      <c r="G26" s="44">
        <v>90.2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116" t="s">
        <v>31</v>
      </c>
      <c r="E29" s="117"/>
      <c r="F29" s="116" t="s">
        <v>32</v>
      </c>
      <c r="G29" s="118"/>
    </row>
    <row r="30" spans="3:9" ht="14.25">
      <c r="C30" s="31"/>
      <c r="D30" s="45" t="s">
        <v>66</v>
      </c>
      <c r="E30" s="32" t="s">
        <v>4</v>
      </c>
      <c r="F30" s="45" t="s">
        <v>66</v>
      </c>
      <c r="G30" s="33" t="s">
        <v>4</v>
      </c>
      <c r="I30" s="102"/>
    </row>
    <row r="31" spans="3:9" ht="14.25">
      <c r="C31" s="34" t="s">
        <v>27</v>
      </c>
      <c r="D31" s="40">
        <v>4006</v>
      </c>
      <c r="E31" s="35">
        <v>38988</v>
      </c>
      <c r="F31" s="41">
        <v>10968</v>
      </c>
      <c r="G31" s="36">
        <v>89305</v>
      </c>
      <c r="H31" s="95"/>
      <c r="I31" s="9"/>
    </row>
    <row r="32" spans="3:7" ht="15" thickBot="1">
      <c r="C32" s="37" t="s">
        <v>20</v>
      </c>
      <c r="D32" s="48">
        <v>0.8394803017602682</v>
      </c>
      <c r="E32" s="100">
        <v>0.8789197231677901</v>
      </c>
      <c r="F32" s="48">
        <v>0.9504332755632582</v>
      </c>
      <c r="G32" s="101">
        <v>0.8671061830045051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4"/>
  <sheetViews>
    <sheetView zoomScale="73" zoomScaleNormal="73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.75390625" style="0" customWidth="1"/>
    <col min="3" max="3" width="15.75390625" style="0" customWidth="1"/>
    <col min="4" max="9" width="9.875" style="0" customWidth="1"/>
  </cols>
  <sheetData>
    <row r="1" spans="8:9" ht="13.5">
      <c r="H1" s="110" t="s">
        <v>69</v>
      </c>
      <c r="I1" s="111"/>
    </row>
    <row r="2" ht="13.5">
      <c r="H2" t="s">
        <v>0</v>
      </c>
    </row>
    <row r="5" spans="3:7" ht="17.25">
      <c r="C5" s="8" t="s">
        <v>67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4.25" thickBot="1">
      <c r="B7" t="s">
        <v>45</v>
      </c>
    </row>
    <row r="8" spans="2:9" ht="14.25">
      <c r="B8" s="10"/>
      <c r="C8" s="11"/>
      <c r="D8" s="121" t="s">
        <v>46</v>
      </c>
      <c r="E8" s="122"/>
      <c r="F8" s="123" t="s">
        <v>47</v>
      </c>
      <c r="G8" s="124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68</v>
      </c>
      <c r="E9" s="16" t="s">
        <v>4</v>
      </c>
      <c r="F9" s="38" t="s">
        <v>68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7121</v>
      </c>
      <c r="E10" s="54">
        <v>74197</v>
      </c>
      <c r="F10" s="92">
        <v>8352</v>
      </c>
      <c r="G10" s="54">
        <v>72391</v>
      </c>
      <c r="H10" s="58">
        <v>21721</v>
      </c>
      <c r="I10" s="61">
        <v>260</v>
      </c>
    </row>
    <row r="11" spans="2:9" ht="14.25">
      <c r="B11" s="19" t="s">
        <v>8</v>
      </c>
      <c r="C11" s="21" t="s">
        <v>9</v>
      </c>
      <c r="D11" s="52">
        <v>22468</v>
      </c>
      <c r="E11" s="55">
        <v>192927</v>
      </c>
      <c r="F11" s="93">
        <v>22250</v>
      </c>
      <c r="G11" s="55">
        <v>190537</v>
      </c>
      <c r="H11" s="59">
        <v>24052</v>
      </c>
      <c r="I11" s="62">
        <v>108</v>
      </c>
    </row>
    <row r="12" spans="2:9" ht="14.25">
      <c r="B12" s="19" t="s">
        <v>10</v>
      </c>
      <c r="C12" s="21" t="s">
        <v>11</v>
      </c>
      <c r="D12" s="52">
        <v>8198</v>
      </c>
      <c r="E12" s="55">
        <v>71821</v>
      </c>
      <c r="F12" s="93">
        <v>8304</v>
      </c>
      <c r="G12" s="55">
        <v>70307</v>
      </c>
      <c r="H12" s="59">
        <v>10049</v>
      </c>
      <c r="I12" s="62">
        <v>121</v>
      </c>
    </row>
    <row r="13" spans="2:9" ht="14.25">
      <c r="B13" s="19" t="s">
        <v>12</v>
      </c>
      <c r="C13" s="21" t="s">
        <v>13</v>
      </c>
      <c r="D13" s="52">
        <v>3605</v>
      </c>
      <c r="E13" s="55">
        <v>32012</v>
      </c>
      <c r="F13" s="93">
        <v>3654</v>
      </c>
      <c r="G13" s="55">
        <v>30642</v>
      </c>
      <c r="H13" s="59">
        <v>4605</v>
      </c>
      <c r="I13" s="62">
        <v>126</v>
      </c>
    </row>
    <row r="14" spans="2:9" ht="14.25">
      <c r="B14" s="19" t="s">
        <v>14</v>
      </c>
      <c r="C14" s="21" t="s">
        <v>15</v>
      </c>
      <c r="D14" s="52">
        <v>2524</v>
      </c>
      <c r="E14" s="55">
        <v>23437</v>
      </c>
      <c r="F14" s="93">
        <v>2880</v>
      </c>
      <c r="G14" s="55">
        <v>23666</v>
      </c>
      <c r="H14" s="59">
        <v>3310</v>
      </c>
      <c r="I14" s="62">
        <v>115</v>
      </c>
    </row>
    <row r="15" spans="2:9" ht="14.25">
      <c r="B15" s="19" t="s">
        <v>48</v>
      </c>
      <c r="C15" s="22" t="s">
        <v>16</v>
      </c>
      <c r="D15" s="53">
        <v>1043</v>
      </c>
      <c r="E15" s="56">
        <v>7519</v>
      </c>
      <c r="F15" s="94">
        <v>842</v>
      </c>
      <c r="G15" s="57">
        <v>7541</v>
      </c>
      <c r="H15" s="60">
        <v>1670</v>
      </c>
      <c r="I15" s="63">
        <v>198</v>
      </c>
    </row>
    <row r="16" spans="2:9" ht="14.25">
      <c r="B16" s="19" t="s">
        <v>17</v>
      </c>
      <c r="C16" s="23" t="s">
        <v>18</v>
      </c>
      <c r="D16" s="74">
        <v>44959</v>
      </c>
      <c r="E16" s="59">
        <v>401913</v>
      </c>
      <c r="F16" s="74">
        <v>46282</v>
      </c>
      <c r="G16" s="59">
        <v>395084</v>
      </c>
      <c r="H16" s="96">
        <v>65407</v>
      </c>
      <c r="I16" s="65">
        <v>141</v>
      </c>
    </row>
    <row r="17" spans="2:9" ht="15" thickBot="1">
      <c r="B17" s="19" t="s">
        <v>19</v>
      </c>
      <c r="C17" s="24" t="s">
        <v>20</v>
      </c>
      <c r="D17" s="97">
        <v>93.1</v>
      </c>
      <c r="E17" s="98">
        <v>98.4</v>
      </c>
      <c r="F17" s="78">
        <v>101.2</v>
      </c>
      <c r="G17" s="98">
        <v>98.6</v>
      </c>
      <c r="H17" s="66">
        <v>99.8</v>
      </c>
      <c r="I17" s="67"/>
    </row>
    <row r="18" spans="2:9" ht="14.25">
      <c r="B18" s="10" t="s">
        <v>21</v>
      </c>
      <c r="C18" s="11"/>
      <c r="D18" s="76">
        <v>2692</v>
      </c>
      <c r="E18" s="80">
        <v>23041</v>
      </c>
      <c r="F18" s="83">
        <v>2363</v>
      </c>
      <c r="G18" s="54">
        <v>23245</v>
      </c>
      <c r="H18" s="58">
        <v>9418</v>
      </c>
      <c r="I18" s="61">
        <v>399</v>
      </c>
    </row>
    <row r="19" spans="2:9" ht="15" thickBot="1">
      <c r="B19" s="14"/>
      <c r="C19" s="15" t="s">
        <v>20</v>
      </c>
      <c r="D19" s="77">
        <v>97.2</v>
      </c>
      <c r="E19" s="86">
        <v>97.4</v>
      </c>
      <c r="F19" s="78">
        <v>95.6</v>
      </c>
      <c r="G19" s="86">
        <v>92.6</v>
      </c>
      <c r="H19" s="68">
        <v>116.3</v>
      </c>
      <c r="I19" s="69"/>
    </row>
    <row r="20" spans="2:9" ht="14.25">
      <c r="B20" s="19"/>
      <c r="C20" s="42" t="s">
        <v>22</v>
      </c>
      <c r="D20" s="76">
        <v>47651</v>
      </c>
      <c r="E20" s="82">
        <v>424954</v>
      </c>
      <c r="F20" s="76">
        <v>48645</v>
      </c>
      <c r="G20" s="54">
        <v>418329</v>
      </c>
      <c r="H20" s="70">
        <v>74825</v>
      </c>
      <c r="I20" s="71">
        <v>154</v>
      </c>
    </row>
    <row r="21" spans="2:9" ht="15" thickBot="1">
      <c r="B21" s="14"/>
      <c r="C21" s="43" t="s">
        <v>20</v>
      </c>
      <c r="D21" s="78">
        <v>93.4</v>
      </c>
      <c r="E21" s="86">
        <v>98.3</v>
      </c>
      <c r="F21" s="84">
        <v>101</v>
      </c>
      <c r="G21" s="87">
        <v>98.3</v>
      </c>
      <c r="H21" s="72">
        <v>101.6</v>
      </c>
      <c r="I21" s="73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68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35581</v>
      </c>
      <c r="E25" s="27">
        <v>99.1</v>
      </c>
      <c r="F25" s="5">
        <v>305754</v>
      </c>
      <c r="G25" s="28">
        <v>101.2</v>
      </c>
    </row>
    <row r="26" spans="3:7" ht="15" thickBot="1">
      <c r="C26" s="14" t="s">
        <v>26</v>
      </c>
      <c r="D26" s="39">
        <v>9450</v>
      </c>
      <c r="E26" s="29">
        <v>110.1</v>
      </c>
      <c r="F26" s="6">
        <v>77835</v>
      </c>
      <c r="G26" s="44">
        <v>92.2</v>
      </c>
    </row>
    <row r="27" spans="3:6" ht="14.25">
      <c r="C27" s="24"/>
      <c r="D27" s="2" t="s">
        <v>49</v>
      </c>
      <c r="E27" s="3"/>
      <c r="F27" s="2"/>
    </row>
    <row r="28" ht="14.25" thickBot="1"/>
    <row r="29" spans="3:7" ht="14.25">
      <c r="C29" s="30"/>
      <c r="D29" s="116" t="s">
        <v>50</v>
      </c>
      <c r="E29" s="117"/>
      <c r="F29" s="116" t="s">
        <v>51</v>
      </c>
      <c r="G29" s="118"/>
    </row>
    <row r="30" spans="3:9" ht="14.25">
      <c r="C30" s="31"/>
      <c r="D30" s="45" t="s">
        <v>68</v>
      </c>
      <c r="E30" s="32" t="s">
        <v>4</v>
      </c>
      <c r="F30" s="45" t="s">
        <v>68</v>
      </c>
      <c r="G30" s="33" t="s">
        <v>4</v>
      </c>
      <c r="I30" s="102"/>
    </row>
    <row r="31" spans="3:9" ht="14.25">
      <c r="C31" s="34" t="s">
        <v>27</v>
      </c>
      <c r="D31" s="40">
        <v>4482</v>
      </c>
      <c r="E31" s="35">
        <v>43470</v>
      </c>
      <c r="F31" s="41">
        <v>11503</v>
      </c>
      <c r="G31" s="36">
        <v>100808</v>
      </c>
      <c r="H31" s="95"/>
      <c r="I31" s="9"/>
    </row>
    <row r="32" spans="3:7" ht="15" thickBot="1">
      <c r="C32" s="37" t="s">
        <v>20</v>
      </c>
      <c r="D32" s="48">
        <v>0.874195435927443</v>
      </c>
      <c r="E32" s="100">
        <v>0.8784278064059816</v>
      </c>
      <c r="F32" s="48">
        <v>1.0136587945012336</v>
      </c>
      <c r="G32" s="101">
        <v>0.8816512156725556</v>
      </c>
    </row>
    <row r="34" ht="13.5">
      <c r="E34" t="s">
        <v>28</v>
      </c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2022-11-01T04:52:32Z</cp:lastPrinted>
  <dcterms:created xsi:type="dcterms:W3CDTF">2012-04-25T01:31:42Z</dcterms:created>
  <dcterms:modified xsi:type="dcterms:W3CDTF">2023-02-06T06:35:45Z</dcterms:modified>
  <cp:category/>
  <cp:version/>
  <cp:contentType/>
  <cp:contentStatus/>
</cp:coreProperties>
</file>