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957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</sheets>
  <definedNames/>
  <calcPr fullCalcOnLoad="1"/>
</workbook>
</file>

<file path=xl/sharedStrings.xml><?xml version="1.0" encoding="utf-8"?>
<sst xmlns="http://schemas.openxmlformats.org/spreadsheetml/2006/main" count="912" uniqueCount="96">
  <si>
    <t>２００１年／年度発泡スチレンシート出荷実績</t>
  </si>
  <si>
    <t>（単位：トン、％）</t>
  </si>
  <si>
    <t>トレー反</t>
  </si>
  <si>
    <t>前年比</t>
  </si>
  <si>
    <t>一般反</t>
  </si>
  <si>
    <t>小計</t>
  </si>
  <si>
    <t>ラミ丼</t>
  </si>
  <si>
    <t>ラミ一般</t>
  </si>
  <si>
    <t>合計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</si>
  <si>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</si>
  <si>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</si>
  <si>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</si>
  <si>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</si>
  <si>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</si>
  <si>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</si>
  <si>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</si>
  <si>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</si>
  <si>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</si>
  <si>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</si>
  <si>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</si>
  <si>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2002年計</t>
  </si>
  <si>
    <t>上期</t>
  </si>
  <si>
    <t>下期</t>
  </si>
  <si>
    <t>１Ｑ</t>
  </si>
  <si>
    <t>２Ｑ</t>
  </si>
  <si>
    <t>３Ｑ</t>
  </si>
  <si>
    <t>４Ｑ</t>
  </si>
  <si>
    <t>2002年度計</t>
  </si>
  <si>
    <t>2001年計</t>
  </si>
  <si>
    <t>2001年度計</t>
  </si>
  <si>
    <t>２０００年／年度発泡スチレンシート出荷実績</t>
  </si>
  <si>
    <t>2000年計</t>
  </si>
  <si>
    <t>2000年度計</t>
  </si>
  <si>
    <t>２００２年／年度発泡スチレンシート出荷実績</t>
  </si>
  <si>
    <t>２００３年／年度発泡スチレンシート出荷実績</t>
  </si>
  <si>
    <t>2003年計</t>
  </si>
  <si>
    <t>2003年度計</t>
  </si>
  <si>
    <t>２００４年／年度発泡スチレンシート出荷実績</t>
  </si>
  <si>
    <t>2004年計</t>
  </si>
  <si>
    <t>2004年度計</t>
  </si>
  <si>
    <t>２００５年／年度発泡スチレンシート出荷実績</t>
  </si>
  <si>
    <t>2005年計</t>
  </si>
  <si>
    <t>2005年度計</t>
  </si>
  <si>
    <t>２００６年／年度発泡スチレンシート出荷実績</t>
  </si>
  <si>
    <t>2006年計</t>
  </si>
  <si>
    <t>2006年度計</t>
  </si>
  <si>
    <t>２００７年／年度発泡スチレンシート出荷実績</t>
  </si>
  <si>
    <t>2007年計</t>
  </si>
  <si>
    <t>2007年度計</t>
  </si>
  <si>
    <t>２００８年／年度発泡スチレンシート出荷実績</t>
  </si>
  <si>
    <t>2008年計</t>
  </si>
  <si>
    <t>2008年度計</t>
  </si>
  <si>
    <t>２００９年／年度発泡スチレンシート出荷実績</t>
  </si>
  <si>
    <t>2009年計</t>
  </si>
  <si>
    <t>2009年度計</t>
  </si>
  <si>
    <t>2010年計</t>
  </si>
  <si>
    <t>2010年度計</t>
  </si>
  <si>
    <t>２０１０年／年度発泡スチレンシート出荷実績</t>
  </si>
  <si>
    <t>2011年計</t>
  </si>
  <si>
    <t>2011年度計</t>
  </si>
  <si>
    <t>２０１１年／年度発泡スチレンシート出荷実績</t>
  </si>
  <si>
    <t>2012年計</t>
  </si>
  <si>
    <t>2012年度計</t>
  </si>
  <si>
    <t>２０１３年／年度発泡スチレンシート出荷実績</t>
  </si>
  <si>
    <t>2013年計</t>
  </si>
  <si>
    <t>2013年度計</t>
  </si>
  <si>
    <t>２０１２年／年度発泡スチレンシート出荷実績</t>
  </si>
  <si>
    <t>２０１４年／年度発泡スチレンシート出荷実績</t>
  </si>
  <si>
    <t>2014年計</t>
  </si>
  <si>
    <t>2014年度計</t>
  </si>
  <si>
    <t>２０１５年／年度発泡スチレンシート出荷実績</t>
  </si>
  <si>
    <t>2015年計</t>
  </si>
  <si>
    <t>2015年度計</t>
  </si>
  <si>
    <t>2016年計</t>
  </si>
  <si>
    <t>2016年度計</t>
  </si>
  <si>
    <t>２０１６年／年度発泡スチレンシート出荷実績</t>
  </si>
  <si>
    <t>2017年度計</t>
  </si>
  <si>
    <t>2017年計</t>
  </si>
  <si>
    <t>２０１７年／年度発泡スチレンシート出荷実績</t>
  </si>
  <si>
    <t>2018年度計</t>
  </si>
  <si>
    <t>２０１８年／年度発泡スチレンシート出荷実績</t>
  </si>
  <si>
    <t>2019年計</t>
  </si>
  <si>
    <t>２０１９年／年度発泡スチレンシート出荷実績</t>
  </si>
  <si>
    <t>2019年度計</t>
  </si>
  <si>
    <t>２０２０年／年度発泡スチレンシート出荷実績</t>
  </si>
  <si>
    <t>2020年計</t>
  </si>
  <si>
    <t>2020年度計</t>
  </si>
  <si>
    <t>2021年計</t>
  </si>
  <si>
    <t>２０２１年／年度発泡スチレンシート出荷実績</t>
  </si>
  <si>
    <t>2022年計</t>
  </si>
  <si>
    <t>２０２２年／年度発泡スチレンシート出荷実績</t>
  </si>
  <si>
    <t>2021年度計</t>
  </si>
  <si>
    <t>２０２３年／年度発泡スチレンシート出荷実績</t>
  </si>
  <si>
    <t>2023年計</t>
  </si>
  <si>
    <t>2022年度計</t>
  </si>
  <si>
    <t>2023年度計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</si>
</sst>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right" vertical="center"/>
    </xf>
    <xf numFmtId="192" fontId="0" fillId="0" borderId="15" xfId="0" applyNumberFormat="1" applyBorder="1" applyAlignment="1">
      <alignment vertical="center"/>
    </xf>
    <xf numFmtId="193" fontId="0" fillId="0" borderId="15" xfId="0" applyNumberFormat="1" applyBorder="1" applyAlignment="1">
      <alignment vertical="center"/>
    </xf>
    <xf numFmtId="193" fontId="0" fillId="0" borderId="16" xfId="0" applyNumberFormat="1" applyBorder="1" applyAlignment="1">
      <alignment vertical="center"/>
    </xf>
    <xf numFmtId="193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92" fontId="0" fillId="0" borderId="19" xfId="0" applyNumberFormat="1" applyBorder="1" applyAlignment="1">
      <alignment vertical="center"/>
    </xf>
    <xf numFmtId="193" fontId="0" fillId="0" borderId="19" xfId="0" applyNumberFormat="1" applyBorder="1" applyAlignment="1">
      <alignment vertical="center"/>
    </xf>
    <xf numFmtId="193" fontId="0" fillId="0" borderId="20" xfId="0" applyNumberFormat="1" applyBorder="1" applyAlignment="1">
      <alignment vertical="center"/>
    </xf>
    <xf numFmtId="193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192" fontId="0" fillId="0" borderId="23" xfId="0" applyNumberFormat="1" applyBorder="1" applyAlignment="1">
      <alignment vertical="center"/>
    </xf>
    <xf numFmtId="193" fontId="0" fillId="0" borderId="23" xfId="0" applyNumberFormat="1" applyBorder="1" applyAlignment="1">
      <alignment vertical="center"/>
    </xf>
    <xf numFmtId="193" fontId="0" fillId="0" borderId="24" xfId="0" applyNumberFormat="1" applyBorder="1" applyAlignment="1">
      <alignment vertical="center"/>
    </xf>
    <xf numFmtId="193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right" vertical="center"/>
    </xf>
    <xf numFmtId="192" fontId="0" fillId="0" borderId="27" xfId="0" applyNumberFormat="1" applyBorder="1" applyAlignment="1">
      <alignment vertical="center"/>
    </xf>
    <xf numFmtId="193" fontId="0" fillId="0" borderId="27" xfId="0" applyNumberFormat="1" applyBorder="1" applyAlignment="1">
      <alignment vertical="center"/>
    </xf>
    <xf numFmtId="193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192" fontId="0" fillId="0" borderId="30" xfId="0" applyNumberFormat="1" applyBorder="1" applyAlignment="1">
      <alignment vertical="center"/>
    </xf>
    <xf numFmtId="193" fontId="0" fillId="0" borderId="30" xfId="0" applyNumberFormat="1" applyBorder="1" applyAlignment="1">
      <alignment vertical="center"/>
    </xf>
    <xf numFmtId="193" fontId="0" fillId="0" borderId="31" xfId="0" applyNumberFormat="1" applyBorder="1" applyAlignment="1">
      <alignment vertical="center"/>
    </xf>
    <xf numFmtId="14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92" fontId="0" fillId="0" borderId="11" xfId="0" applyNumberFormat="1" applyBorder="1" applyAlignment="1">
      <alignment vertical="center"/>
    </xf>
    <xf numFmtId="193" fontId="0" fillId="0" borderId="11" xfId="0" applyNumberFormat="1" applyBorder="1" applyAlignment="1">
      <alignment vertical="center"/>
    </xf>
    <xf numFmtId="193" fontId="0" fillId="0" borderId="13" xfId="0" applyNumberFormat="1" applyBorder="1" applyAlignment="1">
      <alignment vertical="center"/>
    </xf>
    <xf numFmtId="192" fontId="0" fillId="0" borderId="35" xfId="0" applyNumberFormat="1" applyBorder="1" applyAlignment="1">
      <alignment vertical="center"/>
    </xf>
    <xf numFmtId="193" fontId="0" fillId="0" borderId="35" xfId="0" applyNumberFormat="1" applyBorder="1" applyAlignment="1">
      <alignment vertical="center"/>
    </xf>
    <xf numFmtId="193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3" sqref="B13:O24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44927</v>
      </c>
      <c r="B4" s="6">
        <v>3970</v>
      </c>
      <c r="C4" s="7">
        <f>B4/'2022'!B4</f>
        <v>0.9949874686716792</v>
      </c>
      <c r="D4" s="6">
        <v>1680</v>
      </c>
      <c r="E4" s="7">
        <f>D4/'2022'!D4</f>
        <v>0.9710982658959537</v>
      </c>
      <c r="F4" s="11">
        <f aca="true" t="shared" si="0" ref="F4:F27">B4+D4</f>
        <v>5650</v>
      </c>
      <c r="G4" s="7">
        <f>F4/'2021'!F4</f>
        <v>0.9758203799654577</v>
      </c>
      <c r="H4" s="6">
        <v>2320</v>
      </c>
      <c r="I4" s="7">
        <f>H4/'2022'!H4</f>
        <v>1.0403587443946187</v>
      </c>
      <c r="J4" s="6">
        <v>100</v>
      </c>
      <c r="K4" s="7">
        <f>J4/'2022'!J4</f>
        <v>0.9090909090909091</v>
      </c>
      <c r="L4" s="11">
        <f>H4+J4</f>
        <v>2420</v>
      </c>
      <c r="M4" s="7">
        <f>L4/'2021'!L4</f>
        <v>0.983739837398374</v>
      </c>
      <c r="N4" s="11">
        <f>F4+L4</f>
        <v>8070</v>
      </c>
      <c r="O4" s="9">
        <f>N4/'2021'!N4</f>
        <v>0.9781818181818182</v>
      </c>
    </row>
    <row r="5" spans="1:15" ht="12.75">
      <c r="A5" s="10" t="s">
        <v>9</v>
      </c>
      <c r="B5" s="11">
        <v>4070</v>
      </c>
      <c r="C5" s="17">
        <f>B5/'2022'!B5</f>
        <v>1.0654450261780104</v>
      </c>
      <c r="D5" s="11">
        <v>1680</v>
      </c>
      <c r="E5" s="17">
        <f>D5/'2022'!D5</f>
        <v>0.9824561403508771</v>
      </c>
      <c r="F5" s="11">
        <v>5750</v>
      </c>
      <c r="G5" s="17">
        <f>F5/'2021'!F5</f>
        <v>0.9896729776247849</v>
      </c>
      <c r="H5" s="11">
        <v>2550</v>
      </c>
      <c r="I5" s="17">
        <f>H5/'2022'!H5</f>
        <v>1.094420600858369</v>
      </c>
      <c r="J5" s="11">
        <v>110</v>
      </c>
      <c r="K5" s="17">
        <f>J5/'2022'!J5</f>
        <v>1.1</v>
      </c>
      <c r="L5" s="11">
        <v>2660</v>
      </c>
      <c r="M5" s="17">
        <f>L5/'2021'!L5</f>
        <v>1</v>
      </c>
      <c r="N5" s="11">
        <f aca="true" t="shared" si="1" ref="N5:N15">F5+L5</f>
        <v>8410</v>
      </c>
      <c r="O5" s="14">
        <f>N5/'2021'!N5</f>
        <v>0.9929161747343566</v>
      </c>
    </row>
    <row r="6" spans="1:15" ht="12.75">
      <c r="A6" s="10" t="s">
        <v>10</v>
      </c>
      <c r="B6" s="11">
        <v>4000</v>
      </c>
      <c r="C6" s="17">
        <f>B6/'2022'!B6</f>
        <v>0.9433962264150944</v>
      </c>
      <c r="D6" s="11">
        <v>2110</v>
      </c>
      <c r="E6" s="17">
        <f>D6/'2022'!D6</f>
        <v>0.9461883408071748</v>
      </c>
      <c r="F6" s="11">
        <f t="shared" si="0"/>
        <v>6110</v>
      </c>
      <c r="G6" s="17">
        <f>F6/'2021'!F6</f>
        <v>0.9173300974636206</v>
      </c>
      <c r="H6" s="11">
        <v>2760</v>
      </c>
      <c r="I6" s="17">
        <f>H6/'2022'!H6</f>
        <v>0.9752650176678446</v>
      </c>
      <c r="J6" s="11">
        <v>160</v>
      </c>
      <c r="K6" s="17">
        <f>J6/'2022'!J6</f>
        <v>1.1428571428571428</v>
      </c>
      <c r="L6" s="11">
        <f>H6+J6</f>
        <v>2920</v>
      </c>
      <c r="M6" s="17">
        <f>L6/'2021'!L6</f>
        <v>0.9969900409342288</v>
      </c>
      <c r="N6" s="11">
        <f t="shared" si="1"/>
        <v>9030</v>
      </c>
      <c r="O6" s="14">
        <f>N6/'2021'!N6</f>
        <v>0.941659886624112</v>
      </c>
    </row>
    <row r="7" spans="1:15" ht="12.75">
      <c r="A7" s="10" t="s">
        <v>11</v>
      </c>
      <c r="B7" s="11">
        <v>3870</v>
      </c>
      <c r="C7" s="17">
        <f>B7/'2022'!B7</f>
        <v>0.8716216216216216</v>
      </c>
      <c r="D7" s="11">
        <v>2030</v>
      </c>
      <c r="E7" s="17">
        <f>D7/'2022'!D7</f>
        <v>0.9144144144144144</v>
      </c>
      <c r="F7" s="11">
        <f t="shared" si="0"/>
        <v>5900</v>
      </c>
      <c r="G7" s="17">
        <f>F7/'2021'!F7</f>
        <v>0.889894419306184</v>
      </c>
      <c r="H7" s="11">
        <v>2490</v>
      </c>
      <c r="I7" s="17">
        <f>H7/'2022'!H7</f>
        <v>0.8861209964412812</v>
      </c>
      <c r="J7" s="11">
        <v>110</v>
      </c>
      <c r="K7" s="17">
        <f>J7/'2022'!J7</f>
        <v>1</v>
      </c>
      <c r="L7" s="11">
        <f aca="true" t="shared" si="2" ref="L7:L27">H7+J7</f>
        <v>2600</v>
      </c>
      <c r="M7" s="17">
        <f>L7/'2021'!L7</f>
        <v>0.8873720136518771</v>
      </c>
      <c r="N7" s="11">
        <f t="shared" si="1"/>
        <v>8500</v>
      </c>
      <c r="O7" s="14">
        <f>N7/'2021'!N7</f>
        <v>0.8891213389121339</v>
      </c>
    </row>
    <row r="8" spans="1:15" ht="12.75">
      <c r="A8" s="10" t="s">
        <v>12</v>
      </c>
      <c r="B8" s="11">
        <v>3750</v>
      </c>
      <c r="C8" s="17">
        <f>B8/'2022'!B8</f>
        <v>1.021798365122616</v>
      </c>
      <c r="D8" s="11">
        <v>2050</v>
      </c>
      <c r="E8" s="17">
        <f>D8/'2022'!D8</f>
        <v>1.0962566844919786</v>
      </c>
      <c r="F8" s="11">
        <f t="shared" si="0"/>
        <v>5800</v>
      </c>
      <c r="G8" s="17">
        <f>F8/'2021'!F8</f>
        <v>1.0431654676258992</v>
      </c>
      <c r="H8" s="11">
        <v>2130</v>
      </c>
      <c r="I8" s="17">
        <f>H8/'2022'!H8</f>
        <v>0.891213389121339</v>
      </c>
      <c r="J8" s="11">
        <v>130</v>
      </c>
      <c r="K8" s="17">
        <f>J8/'2022'!J8</f>
        <v>1.1818181818181819</v>
      </c>
      <c r="L8" s="11">
        <f t="shared" si="2"/>
        <v>2260</v>
      </c>
      <c r="M8" s="17">
        <f>L8/'2021'!L8</f>
        <v>0.9416666666666667</v>
      </c>
      <c r="N8" s="11">
        <f t="shared" si="1"/>
        <v>8060</v>
      </c>
      <c r="O8" s="14">
        <f>N8/'2021'!N8</f>
        <v>1.0125628140703518</v>
      </c>
    </row>
    <row r="9" spans="1:15" ht="12.75">
      <c r="A9" s="10" t="s">
        <v>13</v>
      </c>
      <c r="B9" s="11">
        <v>4710</v>
      </c>
      <c r="C9" s="17">
        <f>B9/'2022'!B9</f>
        <v>0.9573170731707317</v>
      </c>
      <c r="D9" s="11">
        <v>1990</v>
      </c>
      <c r="E9" s="17">
        <f>D9/'2022'!D9</f>
        <v>0.9707317073170731</v>
      </c>
      <c r="F9" s="11">
        <f t="shared" si="0"/>
        <v>6700</v>
      </c>
      <c r="G9" s="17">
        <f>F9/'2021'!F9</f>
        <v>0.9571428571428572</v>
      </c>
      <c r="H9" s="11">
        <v>2330</v>
      </c>
      <c r="I9" s="17">
        <f>H9/'2022'!H9</f>
        <v>0.8442028985507246</v>
      </c>
      <c r="J9" s="11">
        <v>110</v>
      </c>
      <c r="K9" s="17">
        <f>J9/'2022'!J9</f>
        <v>0.8461538461538461</v>
      </c>
      <c r="L9" s="11">
        <f t="shared" si="2"/>
        <v>2440</v>
      </c>
      <c r="M9" s="17">
        <f>L9/'2021'!L9</f>
        <v>0.8905109489051095</v>
      </c>
      <c r="N9" s="11">
        <f t="shared" si="1"/>
        <v>9140</v>
      </c>
      <c r="O9" s="14">
        <f>N9/'2021'!N9</f>
        <v>0.9383983572895277</v>
      </c>
    </row>
    <row r="10" spans="1:15" ht="12.75">
      <c r="A10" s="10" t="s">
        <v>14</v>
      </c>
      <c r="B10" s="11">
        <v>3960</v>
      </c>
      <c r="C10" s="17">
        <f>B10/'2022'!B10</f>
        <v>0.9753694581280788</v>
      </c>
      <c r="D10" s="11">
        <v>1920</v>
      </c>
      <c r="E10" s="17">
        <f>D10/'2022'!D10</f>
        <v>1.054945054945055</v>
      </c>
      <c r="F10" s="11">
        <f t="shared" si="0"/>
        <v>5880</v>
      </c>
      <c r="G10" s="17">
        <f>F10/'2021'!F10</f>
        <v>0.9348171701112877</v>
      </c>
      <c r="H10" s="11">
        <v>2170</v>
      </c>
      <c r="I10" s="17">
        <f>H10/'2022'!H10</f>
        <v>0.9117647058823529</v>
      </c>
      <c r="J10" s="11">
        <v>110</v>
      </c>
      <c r="K10" s="17">
        <f>J10/'2022'!J10</f>
        <v>0.9166666666666666</v>
      </c>
      <c r="L10" s="11">
        <f t="shared" si="2"/>
        <v>2280</v>
      </c>
      <c r="M10" s="17">
        <f>L10/'2021'!L10</f>
        <v>0.8260869565217391</v>
      </c>
      <c r="N10" s="11">
        <f t="shared" si="1"/>
        <v>8160</v>
      </c>
      <c r="O10" s="14">
        <f>N10/'2021'!N10</f>
        <v>0.901657458563536</v>
      </c>
    </row>
    <row r="11" spans="1:15" ht="12.75">
      <c r="A11" s="10" t="s">
        <v>15</v>
      </c>
      <c r="B11" s="11">
        <v>4050</v>
      </c>
      <c r="C11" s="17">
        <f>B11/'2022'!B11</f>
        <v>1.007462686567164</v>
      </c>
      <c r="D11" s="11">
        <v>1670</v>
      </c>
      <c r="E11" s="17">
        <f>D11/'2022'!D11</f>
        <v>1.0308641975308641</v>
      </c>
      <c r="F11" s="11">
        <f t="shared" si="0"/>
        <v>5720</v>
      </c>
      <c r="G11" s="17">
        <f>F11/'2021'!F11</f>
        <v>1.0457038391224862</v>
      </c>
      <c r="H11" s="11">
        <v>2310</v>
      </c>
      <c r="I11" s="17">
        <f>H11/'2022'!H11</f>
        <v>1.09478672985782</v>
      </c>
      <c r="J11" s="11">
        <v>100</v>
      </c>
      <c r="K11" s="17">
        <f>J11/'2022'!J11</f>
        <v>1</v>
      </c>
      <c r="L11" s="11">
        <f t="shared" si="2"/>
        <v>2410</v>
      </c>
      <c r="M11" s="17">
        <f>L11/'2021'!L11</f>
        <v>1.0343347639484979</v>
      </c>
      <c r="N11" s="11">
        <f t="shared" si="1"/>
        <v>8130</v>
      </c>
      <c r="O11" s="14">
        <f>N11/'2021'!N11</f>
        <v>1.0423076923076924</v>
      </c>
    </row>
    <row r="12" spans="1:15" ht="12.75">
      <c r="A12" s="10" t="s">
        <v>16</v>
      </c>
      <c r="B12" s="11">
        <v>3850</v>
      </c>
      <c r="C12" s="17">
        <f>B12/'2022'!B12</f>
        <v>0.9625</v>
      </c>
      <c r="D12" s="11">
        <v>1740</v>
      </c>
      <c r="E12" s="17">
        <f>D12/'2022'!D12</f>
        <v>0.9720670391061452</v>
      </c>
      <c r="F12" s="11">
        <f t="shared" si="0"/>
        <v>5590</v>
      </c>
      <c r="G12" s="17">
        <f>F12/'2021'!F12</f>
        <v>0.967128027681661</v>
      </c>
      <c r="H12" s="11">
        <v>2710</v>
      </c>
      <c r="I12" s="17">
        <f>H12/'2022'!H12</f>
        <v>0.9854545454545455</v>
      </c>
      <c r="J12" s="11">
        <v>130</v>
      </c>
      <c r="K12" s="17">
        <f>J12/'2022'!J12</f>
        <v>1.1818181818181819</v>
      </c>
      <c r="L12" s="11">
        <f t="shared" si="2"/>
        <v>2840</v>
      </c>
      <c r="M12" s="17">
        <f>L12/'2021'!L12</f>
        <v>0.9044585987261147</v>
      </c>
      <c r="N12" s="11">
        <f t="shared" si="1"/>
        <v>8430</v>
      </c>
      <c r="O12" s="14">
        <f>N12/'2021'!N12</f>
        <v>0.945067264573991</v>
      </c>
    </row>
    <row r="13" spans="1:15" ht="12.75">
      <c r="A13" s="10" t="s">
        <v>17</v>
      </c>
      <c r="B13" s="11">
        <v>4150</v>
      </c>
      <c r="C13" s="17">
        <f>B13/'2022'!B13</f>
        <v>1.058673469387755</v>
      </c>
      <c r="D13" s="11">
        <v>2040</v>
      </c>
      <c r="E13" s="17">
        <f>D13/'2022'!D13</f>
        <v>1.1147540983606556</v>
      </c>
      <c r="F13" s="11">
        <f t="shared" si="0"/>
        <v>6190</v>
      </c>
      <c r="G13" s="17">
        <f>F13/'2021'!F13</f>
        <v>0.9671875</v>
      </c>
      <c r="H13" s="11">
        <v>2950</v>
      </c>
      <c r="I13" s="17">
        <f>H13/'2022'!H13</f>
        <v>0.9866220735785953</v>
      </c>
      <c r="J13" s="11">
        <v>130</v>
      </c>
      <c r="K13" s="17">
        <f>J13/'2022'!J13</f>
        <v>0.8666666666666667</v>
      </c>
      <c r="L13" s="11">
        <f t="shared" si="2"/>
        <v>3080</v>
      </c>
      <c r="M13" s="17">
        <f>L13/'2021'!L13</f>
        <v>0.9005847953216374</v>
      </c>
      <c r="N13" s="11">
        <f t="shared" si="1"/>
        <v>9270</v>
      </c>
      <c r="O13" s="14">
        <f>N13/'2021'!N13</f>
        <v>0.9439918533604889</v>
      </c>
    </row>
    <row r="14" spans="1:15" ht="12.75">
      <c r="A14" s="10" t="s">
        <v>18</v>
      </c>
      <c r="B14" s="11">
        <v>3920</v>
      </c>
      <c r="C14" s="17">
        <f>B14/'2022'!B14</f>
        <v>0.9702970297029703</v>
      </c>
      <c r="D14" s="11">
        <v>1820</v>
      </c>
      <c r="E14" s="17">
        <f>D14/'2022'!D14</f>
        <v>1</v>
      </c>
      <c r="F14" s="11">
        <f t="shared" si="0"/>
        <v>5740</v>
      </c>
      <c r="G14" s="17">
        <f>F14/'2021'!F14</f>
        <v>1.0017452006980803</v>
      </c>
      <c r="H14" s="11">
        <v>2730</v>
      </c>
      <c r="I14" s="17">
        <f>H14/'2022'!H14</f>
        <v>0.8806451612903226</v>
      </c>
      <c r="J14" s="11">
        <v>170</v>
      </c>
      <c r="K14" s="17">
        <f>J14/'2022'!J14</f>
        <v>1.3076923076923077</v>
      </c>
      <c r="L14" s="11">
        <f t="shared" si="2"/>
        <v>2900</v>
      </c>
      <c r="M14" s="17">
        <f>L14/'2021'!L14</f>
        <v>0.8761329305135952</v>
      </c>
      <c r="N14" s="11">
        <f t="shared" si="1"/>
        <v>8640</v>
      </c>
      <c r="O14" s="14">
        <f>N14/'2021'!N14</f>
        <v>0.9557522123893806</v>
      </c>
    </row>
    <row r="15" spans="1:15" ht="13.5" thickBot="1">
      <c r="A15" s="15" t="s">
        <v>19</v>
      </c>
      <c r="B15" s="16">
        <v>3850</v>
      </c>
      <c r="C15" s="17">
        <f>B15/'2022'!B15</f>
        <v>0.9846547314578005</v>
      </c>
      <c r="D15" s="16">
        <v>1750</v>
      </c>
      <c r="E15" s="17">
        <f>D15/'2022'!D15</f>
        <v>1</v>
      </c>
      <c r="F15" s="16">
        <f t="shared" si="0"/>
        <v>5600</v>
      </c>
      <c r="G15" s="17">
        <f>F15/'2021'!F15</f>
        <v>0.9790209790209791</v>
      </c>
      <c r="H15" s="16">
        <v>2690</v>
      </c>
      <c r="I15" s="17">
        <f>H15/'2022'!H15</f>
        <v>1.0037313432835822</v>
      </c>
      <c r="J15" s="16">
        <v>160</v>
      </c>
      <c r="K15" s="17">
        <f>J15/'2022'!J15</f>
        <v>1.3333333333333333</v>
      </c>
      <c r="L15" s="16">
        <f>H15+J15</f>
        <v>2850</v>
      </c>
      <c r="M15" s="17">
        <f>L15/'2021'!L15</f>
        <v>1</v>
      </c>
      <c r="N15" s="16">
        <f t="shared" si="1"/>
        <v>8450</v>
      </c>
      <c r="O15" s="19">
        <f>N15/'2021'!N15</f>
        <v>0.9859976662777129</v>
      </c>
    </row>
    <row r="16" spans="1:15" ht="12.75">
      <c r="A16" s="20" t="s">
        <v>93</v>
      </c>
      <c r="B16" s="21">
        <f>SUM(B4:B15)</f>
        <v>48150</v>
      </c>
      <c r="C16" s="22">
        <f>B16/'2022'!B16</f>
        <v>0.9820518050173364</v>
      </c>
      <c r="D16" s="21">
        <f>SUM(D4:D15)</f>
        <v>22480</v>
      </c>
      <c r="E16" s="22">
        <f>D16/'2022'!D16</f>
        <v>1.0017825311942958</v>
      </c>
      <c r="F16" s="21">
        <f t="shared" si="0"/>
        <v>70630</v>
      </c>
      <c r="G16" s="22">
        <f>F16/'2021'!F16</f>
        <v>0.9696510884084978</v>
      </c>
      <c r="H16" s="21">
        <f>SUM(H4:H15)</f>
        <v>30140</v>
      </c>
      <c r="I16" s="22">
        <f>H16/'2022'!H16</f>
        <v>0.9610969387755102</v>
      </c>
      <c r="J16" s="21">
        <f>SUM(J4:J15)</f>
        <v>1520</v>
      </c>
      <c r="K16" s="22">
        <f>J16/'2022'!J16</f>
        <v>1.062937062937063</v>
      </c>
      <c r="L16" s="21">
        <f t="shared" si="2"/>
        <v>31660</v>
      </c>
      <c r="M16" s="22">
        <f>L16/'2021'!L16</f>
        <v>0.9331301262958882</v>
      </c>
      <c r="N16" s="21">
        <f aca="true" t="shared" si="3" ref="N16:N27">F16+L16</f>
        <v>102290</v>
      </c>
      <c r="O16" s="23">
        <f>N16/'2021'!N16</f>
        <v>0.9580455870733083</v>
      </c>
    </row>
    <row r="17" spans="1:15" ht="12.75">
      <c r="A17" s="10" t="s">
        <v>21</v>
      </c>
      <c r="B17" s="11">
        <f>SUM(B4:B9)</f>
        <v>24370</v>
      </c>
      <c r="C17" s="17">
        <f>B17/'2022'!B17</f>
        <v>0.9716905901116427</v>
      </c>
      <c r="D17" s="11">
        <f>SUM(D4:D9)</f>
        <v>11540</v>
      </c>
      <c r="E17" s="17">
        <f>D17/'2022'!D17</f>
        <v>0.9771380186282811</v>
      </c>
      <c r="F17" s="11">
        <f t="shared" si="0"/>
        <v>35910</v>
      </c>
      <c r="G17" s="17">
        <f>F17/'2021'!F17</f>
        <v>0.9588622728800011</v>
      </c>
      <c r="H17" s="11">
        <f>SUM(H4:H9)</f>
        <v>14580</v>
      </c>
      <c r="I17" s="17">
        <f>H17/'2022'!H17</f>
        <v>0.9498371335504886</v>
      </c>
      <c r="J17" s="11">
        <f>SUM(J4:J9)</f>
        <v>720</v>
      </c>
      <c r="K17" s="17">
        <f>J17/'2022'!J17</f>
        <v>1.0285714285714285</v>
      </c>
      <c r="L17" s="11">
        <f t="shared" si="2"/>
        <v>15300</v>
      </c>
      <c r="M17" s="17">
        <f>L17/'2021'!L17</f>
        <v>0.9492012543188983</v>
      </c>
      <c r="N17" s="11">
        <f t="shared" si="3"/>
        <v>51210</v>
      </c>
      <c r="O17" s="19">
        <f>N17/'2021'!N17</f>
        <v>0.9559553141922648</v>
      </c>
    </row>
    <row r="18" spans="1:15" ht="12.75">
      <c r="A18" s="15" t="s">
        <v>22</v>
      </c>
      <c r="B18" s="16">
        <f>SUM(B10:B15)</f>
        <v>23780</v>
      </c>
      <c r="C18" s="17">
        <f>B18/'2022'!B18</f>
        <v>0.992901878914405</v>
      </c>
      <c r="D18" s="16">
        <f>SUM(D10:D15)</f>
        <v>10940</v>
      </c>
      <c r="E18" s="17">
        <f>D18/'2022'!D18</f>
        <v>1.0291627469426152</v>
      </c>
      <c r="F18" s="16">
        <f t="shared" si="0"/>
        <v>34720</v>
      </c>
      <c r="G18" s="17">
        <f>F18/'2021'!F18</f>
        <v>0.9810680983328623</v>
      </c>
      <c r="H18" s="16">
        <f>SUM(H10:H15)</f>
        <v>15560</v>
      </c>
      <c r="I18" s="17">
        <f>H18/'2022'!H18</f>
        <v>0.9718925671455341</v>
      </c>
      <c r="J18" s="16">
        <f>SUM(J10:J15)</f>
        <v>800</v>
      </c>
      <c r="K18" s="17">
        <f>J18/'2022'!J18</f>
        <v>1.095890410958904</v>
      </c>
      <c r="L18" s="16">
        <f t="shared" si="2"/>
        <v>16360</v>
      </c>
      <c r="M18" s="17">
        <f>L18/'2021'!L18</f>
        <v>0.9185850645704661</v>
      </c>
      <c r="N18" s="16">
        <f t="shared" si="3"/>
        <v>51080</v>
      </c>
      <c r="O18" s="19">
        <f>N18/'2021'!N18</f>
        <v>0.9601503759398496</v>
      </c>
    </row>
    <row r="19" spans="1:15" ht="12.75">
      <c r="A19" s="10" t="s">
        <v>23</v>
      </c>
      <c r="B19" s="16">
        <f>SUM(B4:B6)</f>
        <v>12040</v>
      </c>
      <c r="C19" s="17">
        <f>B19/'2022'!B19</f>
        <v>0.9991701244813278</v>
      </c>
      <c r="D19" s="16">
        <f>SUM(D4:D6)</f>
        <v>5470</v>
      </c>
      <c r="E19" s="17">
        <f>D19/'2022'!D19</f>
        <v>0.9647266313932981</v>
      </c>
      <c r="F19" s="16">
        <f t="shared" si="0"/>
        <v>17510</v>
      </c>
      <c r="G19" s="17">
        <f>F19/'2021'!F19</f>
        <v>0.9588933241878829</v>
      </c>
      <c r="H19" s="16">
        <f>SUM(H4:H6)</f>
        <v>7630</v>
      </c>
      <c r="I19" s="17">
        <f>H19/'2022'!H19</f>
        <v>1.0324763193504736</v>
      </c>
      <c r="J19" s="16">
        <f>SUM(J4:J6)</f>
        <v>370</v>
      </c>
      <c r="K19" s="17">
        <f>J19/'2022'!J19</f>
        <v>1.0571428571428572</v>
      </c>
      <c r="L19" s="16">
        <f t="shared" si="2"/>
        <v>8000</v>
      </c>
      <c r="M19" s="17">
        <f>L19/'2021'!L19</f>
        <v>0.9939350561067615</v>
      </c>
      <c r="N19" s="16">
        <f t="shared" si="3"/>
        <v>25510</v>
      </c>
      <c r="O19" s="19">
        <f>N19/'2021'!N19</f>
        <v>0.9696135955580796</v>
      </c>
    </row>
    <row r="20" spans="1:15" ht="12.75">
      <c r="A20" s="10" t="s">
        <v>24</v>
      </c>
      <c r="B20" s="16">
        <f>SUM(B7:B9)</f>
        <v>12330</v>
      </c>
      <c r="C20" s="17">
        <f>B20/'2022'!B20</f>
        <v>0.9462778204144282</v>
      </c>
      <c r="D20" s="16">
        <f>SUM(D7:D9)</f>
        <v>6070</v>
      </c>
      <c r="E20" s="17">
        <f>D20/'2022'!D20</f>
        <v>0.988599348534202</v>
      </c>
      <c r="F20" s="16">
        <f t="shared" si="0"/>
        <v>18400</v>
      </c>
      <c r="G20" s="17">
        <f>F20/'2021'!F20</f>
        <v>0.958832725377801</v>
      </c>
      <c r="H20" s="16">
        <f>SUM(H7:H9)</f>
        <v>6950</v>
      </c>
      <c r="I20" s="17">
        <f>H20/'2022'!H20</f>
        <v>0.8731155778894473</v>
      </c>
      <c r="J20" s="16">
        <f>SUM(J7:J9)</f>
        <v>350</v>
      </c>
      <c r="K20" s="17">
        <f>J20/'2022'!J20</f>
        <v>1</v>
      </c>
      <c r="L20" s="16">
        <f t="shared" si="2"/>
        <v>7300</v>
      </c>
      <c r="M20" s="17">
        <f>L20/'2021'!L20</f>
        <v>0.9045848822800495</v>
      </c>
      <c r="N20" s="16">
        <f t="shared" si="3"/>
        <v>25700</v>
      </c>
      <c r="O20" s="19">
        <f>N20/'2021'!N20</f>
        <v>0.9427732942039618</v>
      </c>
    </row>
    <row r="21" spans="1:15" ht="12.75">
      <c r="A21" s="10" t="s">
        <v>25</v>
      </c>
      <c r="B21" s="16">
        <f>SUM(B10:B12)</f>
        <v>11860</v>
      </c>
      <c r="C21" s="17">
        <f>B21/'2022'!B21</f>
        <v>0.9817880794701986</v>
      </c>
      <c r="D21" s="16">
        <f>SUM(D10:D12)</f>
        <v>5330</v>
      </c>
      <c r="E21" s="17">
        <f>D21/'2022'!D21</f>
        <v>1.0191204588910134</v>
      </c>
      <c r="F21" s="16">
        <f t="shared" si="0"/>
        <v>17190</v>
      </c>
      <c r="G21" s="17">
        <f>F21/'2021'!F21</f>
        <v>0.9800456100342075</v>
      </c>
      <c r="H21" s="16">
        <f>SUM(H10:H12)</f>
        <v>7190</v>
      </c>
      <c r="I21" s="17">
        <f>H21/'2022'!H21</f>
        <v>0.9930939226519337</v>
      </c>
      <c r="J21" s="16">
        <f>SUM(J10:J12)</f>
        <v>340</v>
      </c>
      <c r="K21" s="17">
        <f>J21/'2022'!J21</f>
        <v>1.0303030303030303</v>
      </c>
      <c r="L21" s="16">
        <f t="shared" si="2"/>
        <v>7530</v>
      </c>
      <c r="M21" s="17">
        <f>L21/'2021'!L21</f>
        <v>0.9149453219927096</v>
      </c>
      <c r="N21" s="16">
        <f t="shared" si="3"/>
        <v>24720</v>
      </c>
      <c r="O21" s="19">
        <f>N21/'2021'!N21</f>
        <v>0.959254947613504</v>
      </c>
    </row>
    <row r="22" spans="1:15" ht="13.5" thickBot="1">
      <c r="A22" s="24" t="s">
        <v>26</v>
      </c>
      <c r="B22" s="25">
        <f>SUM(B13:B15)</f>
        <v>11920</v>
      </c>
      <c r="C22" s="26">
        <f>B22/'2022'!B22</f>
        <v>1.004212299915754</v>
      </c>
      <c r="D22" s="25">
        <f>SUM(D13:D15)</f>
        <v>5610</v>
      </c>
      <c r="E22" s="26">
        <f>D22/'2022'!D22</f>
        <v>1.038888888888889</v>
      </c>
      <c r="F22" s="25">
        <f t="shared" si="0"/>
        <v>17530</v>
      </c>
      <c r="G22" s="26">
        <f>F22/'2021'!F22</f>
        <v>0.9820728291316526</v>
      </c>
      <c r="H22" s="25">
        <f>SUM(H13:H15)</f>
        <v>8370</v>
      </c>
      <c r="I22" s="26">
        <f>H22/'2022'!H22</f>
        <v>0.9543899657924744</v>
      </c>
      <c r="J22" s="25">
        <f>SUM(J13:J15)</f>
        <v>460</v>
      </c>
      <c r="K22" s="26">
        <f>J22/'2022'!J22</f>
        <v>1.15</v>
      </c>
      <c r="L22" s="25">
        <f t="shared" si="2"/>
        <v>8830</v>
      </c>
      <c r="M22" s="26">
        <f>L22/'2021'!L22</f>
        <v>0.9217118997912317</v>
      </c>
      <c r="N22" s="25">
        <f t="shared" si="3"/>
        <v>26360</v>
      </c>
      <c r="O22" s="27">
        <f>N22/'2021'!N22</f>
        <v>0.960991615020051</v>
      </c>
    </row>
    <row r="23" spans="1:15" ht="12.75">
      <c r="A23" s="28">
        <v>45292</v>
      </c>
      <c r="B23" s="6">
        <v>3800</v>
      </c>
      <c r="C23" s="7">
        <f>B23/'2022'!B23</f>
        <v>0.9571788413098237</v>
      </c>
      <c r="D23" s="6">
        <v>1700</v>
      </c>
      <c r="E23" s="7">
        <f>D23/'2022'!D23</f>
        <v>1.0119047619047619</v>
      </c>
      <c r="F23" s="6">
        <f t="shared" si="0"/>
        <v>5500</v>
      </c>
      <c r="G23" s="7">
        <f>F23/'2021'!F23</f>
        <v>0.9615384615384616</v>
      </c>
      <c r="H23" s="6">
        <v>2210</v>
      </c>
      <c r="I23" s="7">
        <f>H23/'2022'!H23</f>
        <v>0.9525862068965517</v>
      </c>
      <c r="J23" s="6">
        <v>140</v>
      </c>
      <c r="K23" s="7">
        <f>J23/'2022'!J23</f>
        <v>1.4</v>
      </c>
      <c r="L23" s="6">
        <f t="shared" si="2"/>
        <v>2350</v>
      </c>
      <c r="M23" s="7">
        <f>L23/'2021'!L23</f>
        <v>1.0042735042735043</v>
      </c>
      <c r="N23" s="6">
        <f t="shared" si="3"/>
        <v>7850</v>
      </c>
      <c r="O23" s="9">
        <f>N23/'2021'!N23</f>
        <v>0.9739454094292804</v>
      </c>
    </row>
    <row r="24" spans="1:15" ht="12.75">
      <c r="A24" s="29" t="s">
        <v>9</v>
      </c>
      <c r="B24" s="11">
        <v>3910</v>
      </c>
      <c r="C24" s="12">
        <f>B24/'2022'!B24</f>
        <v>0.9606879606879607</v>
      </c>
      <c r="D24" s="11">
        <v>1700</v>
      </c>
      <c r="E24" s="12">
        <f>D24/'2022'!D24</f>
        <v>1.0119047619047619</v>
      </c>
      <c r="F24" s="11">
        <f t="shared" si="0"/>
        <v>5610</v>
      </c>
      <c r="G24" s="12">
        <f>F24/'2021'!F24</f>
        <v>1.0144665461121158</v>
      </c>
      <c r="H24" s="11">
        <v>2170</v>
      </c>
      <c r="I24" s="12">
        <f>H24/'2022'!H24</f>
        <v>0.8509803921568627</v>
      </c>
      <c r="J24" s="11">
        <v>80</v>
      </c>
      <c r="K24" s="12">
        <f>J24/'2022'!J24</f>
        <v>0.7272727272727273</v>
      </c>
      <c r="L24" s="11">
        <f t="shared" si="2"/>
        <v>2250</v>
      </c>
      <c r="M24" s="12">
        <f>L24/'2021'!L24</f>
        <v>0.9259259259259259</v>
      </c>
      <c r="N24" s="11">
        <f t="shared" si="3"/>
        <v>7860</v>
      </c>
      <c r="O24" s="14">
        <f>N24/'2021'!N24</f>
        <v>0.9874371859296482</v>
      </c>
    </row>
    <row r="25" spans="1:15" ht="13.5" thickBot="1">
      <c r="A25" s="30" t="s">
        <v>10</v>
      </c>
      <c r="B25" s="25"/>
      <c r="C25" s="12">
        <f>B25/'2022'!B25</f>
        <v>0</v>
      </c>
      <c r="D25" s="25"/>
      <c r="E25" s="12">
        <f>D25/'2022'!D25</f>
        <v>0</v>
      </c>
      <c r="F25" s="25">
        <f t="shared" si="0"/>
        <v>0</v>
      </c>
      <c r="G25" s="12">
        <f>F25/'2021'!F25</f>
        <v>0</v>
      </c>
      <c r="H25" s="25"/>
      <c r="I25" s="12">
        <f>H25/'2022'!H25</f>
        <v>0</v>
      </c>
      <c r="J25" s="25"/>
      <c r="K25" s="12">
        <f>J25/'2022'!J25</f>
        <v>0</v>
      </c>
      <c r="L25" s="25">
        <f t="shared" si="2"/>
        <v>0</v>
      </c>
      <c r="M25" s="12">
        <f>L25/'2021'!L25</f>
        <v>0</v>
      </c>
      <c r="N25" s="25">
        <f t="shared" si="3"/>
        <v>0</v>
      </c>
      <c r="O25" s="14">
        <f>N25/'2021'!N25</f>
        <v>0</v>
      </c>
    </row>
    <row r="26" spans="1:15" ht="13.5" thickBot="1">
      <c r="A26" s="1" t="s">
        <v>23</v>
      </c>
      <c r="B26" s="31">
        <f>SUM(B23:B25)</f>
        <v>7710</v>
      </c>
      <c r="C26" s="22">
        <f>B26/'2022'!B26</f>
        <v>0.6403654485049833</v>
      </c>
      <c r="D26" s="31">
        <f>SUM(D23:D25)</f>
        <v>3400</v>
      </c>
      <c r="E26" s="22">
        <f>D26/'2022'!D26</f>
        <v>0.6227106227106227</v>
      </c>
      <c r="F26" s="31">
        <f t="shared" si="0"/>
        <v>11110</v>
      </c>
      <c r="G26" s="22">
        <f>F26/'2021'!F26</f>
        <v>0.6269751693002258</v>
      </c>
      <c r="H26" s="31">
        <f>SUM(H23:H25)</f>
        <v>4380</v>
      </c>
      <c r="I26" s="22">
        <f>H26/'2022'!H26</f>
        <v>0.5740498034076016</v>
      </c>
      <c r="J26" s="31">
        <f>SUM(J23:J25)</f>
        <v>220</v>
      </c>
      <c r="K26" s="22">
        <f>J26/'2022'!J26</f>
        <v>0.5945945945945946</v>
      </c>
      <c r="L26" s="31">
        <f t="shared" si="2"/>
        <v>4600</v>
      </c>
      <c r="M26" s="22">
        <f>L26/'2021'!L26</f>
        <v>0.5943152454780362</v>
      </c>
      <c r="N26" s="31">
        <f t="shared" si="3"/>
        <v>15710</v>
      </c>
      <c r="O26" s="23">
        <f>N26/'2021'!N26</f>
        <v>0.6170463472113119</v>
      </c>
    </row>
    <row r="27" spans="1:15" ht="13.5" thickBot="1">
      <c r="A27" s="37" t="s">
        <v>95</v>
      </c>
      <c r="B27" s="34">
        <f>SUM(B7:B15,B23:B25)</f>
        <v>43820</v>
      </c>
      <c r="C27" s="32">
        <f>B27/'2022'!B27</f>
        <v>0.893920848633211</v>
      </c>
      <c r="D27" s="34">
        <f>SUM(D7:D15,D23:D25)</f>
        <v>20410</v>
      </c>
      <c r="E27" s="32">
        <f>D27/'2022'!D27</f>
        <v>0.9181286549707602</v>
      </c>
      <c r="F27" s="34">
        <f t="shared" si="0"/>
        <v>64230</v>
      </c>
      <c r="G27" s="32">
        <f>F27/'2021'!F27</f>
        <v>0.8883817427385892</v>
      </c>
      <c r="H27" s="34">
        <f>SUM(H7:H15,H23:H25)</f>
        <v>26890</v>
      </c>
      <c r="I27" s="32">
        <f>H27/'2022'!H27</f>
        <v>0.8509493670886076</v>
      </c>
      <c r="J27" s="34">
        <f>SUM(J7:J15,J23:J25)</f>
        <v>1370</v>
      </c>
      <c r="K27" s="32">
        <f>J27/'2022'!J27</f>
        <v>0.9448275862068966</v>
      </c>
      <c r="L27" s="34">
        <f t="shared" si="2"/>
        <v>28260</v>
      </c>
      <c r="M27" s="32">
        <f>L27/'2021'!L27</f>
        <v>0.8405710886377157</v>
      </c>
      <c r="N27" s="34">
        <f t="shared" si="3"/>
        <v>92490</v>
      </c>
      <c r="O27" s="33">
        <f>N27/'2021'!N27</f>
        <v>0.8732061933534743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41640</v>
      </c>
      <c r="B4" s="6">
        <v>3120</v>
      </c>
      <c r="C4" s="7">
        <f>B4/'2013'!B4</f>
        <v>0.9811320754716981</v>
      </c>
      <c r="D4" s="6">
        <v>1370</v>
      </c>
      <c r="E4" s="7">
        <f>D4/'2013'!D4</f>
        <v>1.113821138211382</v>
      </c>
      <c r="F4" s="11">
        <v>4490</v>
      </c>
      <c r="G4" s="7">
        <f>F4/'2013'!F4</f>
        <v>1.018140589569161</v>
      </c>
      <c r="H4" s="6">
        <v>2200</v>
      </c>
      <c r="I4" s="7">
        <f>H4/'2013'!H4</f>
        <v>0.9777777777777777</v>
      </c>
      <c r="J4" s="6">
        <v>330</v>
      </c>
      <c r="K4" s="7">
        <f>J4/'2013'!J4</f>
        <v>1.1379310344827587</v>
      </c>
      <c r="L4" s="11">
        <v>2530</v>
      </c>
      <c r="M4" s="7">
        <f>L4/'2013'!L4</f>
        <v>0.9960629921259843</v>
      </c>
      <c r="N4" s="11">
        <v>7020</v>
      </c>
      <c r="O4" s="9">
        <f>N4/'2013'!N4</f>
        <v>1.0100719424460431</v>
      </c>
    </row>
    <row r="5" spans="1:15" ht="12.75">
      <c r="A5" s="10" t="s">
        <v>9</v>
      </c>
      <c r="B5" s="11">
        <v>3250</v>
      </c>
      <c r="C5" s="17">
        <f>B5/'2013'!B5</f>
        <v>1.0726072607260726</v>
      </c>
      <c r="D5" s="11">
        <v>1400</v>
      </c>
      <c r="E5" s="17">
        <f>D5/'2013'!D5</f>
        <v>1.1290322580645162</v>
      </c>
      <c r="F5" s="11">
        <v>4650</v>
      </c>
      <c r="G5" s="17">
        <f>F5/'2013'!F5</f>
        <v>1.088992974238876</v>
      </c>
      <c r="H5" s="11">
        <v>2260</v>
      </c>
      <c r="I5" s="17">
        <f>H5/'2013'!H5</f>
        <v>1.018018018018018</v>
      </c>
      <c r="J5" s="11">
        <v>270</v>
      </c>
      <c r="K5" s="17">
        <f>J5/'2013'!J5</f>
        <v>1.0384615384615385</v>
      </c>
      <c r="L5" s="11">
        <v>2530</v>
      </c>
      <c r="M5" s="17">
        <f>L5/'2013'!L5</f>
        <v>1.0201612903225807</v>
      </c>
      <c r="N5" s="11">
        <v>7180</v>
      </c>
      <c r="O5" s="14">
        <f>N5/'2013'!N5</f>
        <v>1.0637037037037036</v>
      </c>
    </row>
    <row r="6" spans="1:15" ht="12.75">
      <c r="A6" s="10" t="s">
        <v>10</v>
      </c>
      <c r="B6" s="11">
        <v>3930</v>
      </c>
      <c r="C6" s="17">
        <f>B6/'2013'!B6</f>
        <v>1.1457725947521866</v>
      </c>
      <c r="D6" s="11">
        <v>2050</v>
      </c>
      <c r="E6" s="17">
        <f>D6/'2013'!D6</f>
        <v>1.191860465116279</v>
      </c>
      <c r="F6" s="11">
        <v>5980</v>
      </c>
      <c r="G6" s="17">
        <f>F6/'2013'!F6</f>
        <v>1.1611650485436893</v>
      </c>
      <c r="H6" s="11">
        <v>2810</v>
      </c>
      <c r="I6" s="17">
        <f>H6/'2013'!H6</f>
        <v>1.1019607843137256</v>
      </c>
      <c r="J6" s="11">
        <v>350</v>
      </c>
      <c r="K6" s="17">
        <f>J6/'2013'!J6</f>
        <v>1.1666666666666667</v>
      </c>
      <c r="L6" s="11">
        <v>3160</v>
      </c>
      <c r="M6" s="17">
        <f>L6/'2013'!L6</f>
        <v>1.1087719298245613</v>
      </c>
      <c r="N6" s="11">
        <v>9140</v>
      </c>
      <c r="O6" s="14">
        <f>N6/'2013'!N6</f>
        <v>1.1425</v>
      </c>
    </row>
    <row r="7" spans="1:15" ht="12.75">
      <c r="A7" s="10" t="s">
        <v>11</v>
      </c>
      <c r="B7" s="11">
        <v>3710</v>
      </c>
      <c r="C7" s="17">
        <f>B7/'2013'!B7</f>
        <v>1.1630094043887147</v>
      </c>
      <c r="D7" s="11">
        <v>1940</v>
      </c>
      <c r="E7" s="17">
        <f>D7/'2013'!D7</f>
        <v>1.0374331550802138</v>
      </c>
      <c r="F7" s="11">
        <f aca="true" t="shared" si="0" ref="F7:F15">B7+D7</f>
        <v>5650</v>
      </c>
      <c r="G7" s="17">
        <f>F7/'2013'!F7</f>
        <v>1.116600790513834</v>
      </c>
      <c r="H7" s="11">
        <v>2900</v>
      </c>
      <c r="I7" s="17">
        <f>H7/'2013'!H7</f>
        <v>1.155378486055777</v>
      </c>
      <c r="J7" s="11">
        <v>250</v>
      </c>
      <c r="K7" s="17">
        <f>J7/'2013'!J7</f>
        <v>0.7352941176470589</v>
      </c>
      <c r="L7" s="11">
        <f aca="true" t="shared" si="1" ref="L7:L15">H7+J7</f>
        <v>3150</v>
      </c>
      <c r="M7" s="17">
        <f>L7/'2013'!L7</f>
        <v>1.105263157894737</v>
      </c>
      <c r="N7" s="11">
        <f aca="true" t="shared" si="2" ref="N7:N15">F7+L7</f>
        <v>8800</v>
      </c>
      <c r="O7" s="14">
        <f>N7/'2013'!N7</f>
        <v>1.1125158027812896</v>
      </c>
    </row>
    <row r="8" spans="1:15" ht="12.75">
      <c r="A8" s="10" t="s">
        <v>12</v>
      </c>
      <c r="B8" s="11">
        <v>3510</v>
      </c>
      <c r="C8" s="17">
        <f>B8/'2013'!B8</f>
        <v>0.9722991689750693</v>
      </c>
      <c r="D8" s="11">
        <v>1660</v>
      </c>
      <c r="E8" s="17">
        <f>D8/'2013'!D8</f>
        <v>1.0121951219512195</v>
      </c>
      <c r="F8" s="11">
        <f t="shared" si="0"/>
        <v>5170</v>
      </c>
      <c r="G8" s="17">
        <f>F8/'2013'!F8</f>
        <v>0.9847619047619047</v>
      </c>
      <c r="H8" s="11">
        <v>2390</v>
      </c>
      <c r="I8" s="17">
        <f>H8/'2013'!H8</f>
        <v>1.0622222222222222</v>
      </c>
      <c r="J8" s="11">
        <v>310</v>
      </c>
      <c r="K8" s="17">
        <f>J8/'2013'!J8</f>
        <v>1.1071428571428572</v>
      </c>
      <c r="L8" s="11">
        <f t="shared" si="1"/>
        <v>2700</v>
      </c>
      <c r="M8" s="17">
        <f>L8/'2013'!L8</f>
        <v>1.0671936758893281</v>
      </c>
      <c r="N8" s="11">
        <f t="shared" si="2"/>
        <v>7870</v>
      </c>
      <c r="O8" s="14">
        <f>N8/'2013'!N8</f>
        <v>1.0115681233933163</v>
      </c>
    </row>
    <row r="9" spans="1:15" ht="12.75">
      <c r="A9" s="10" t="s">
        <v>13</v>
      </c>
      <c r="B9" s="11">
        <v>3880</v>
      </c>
      <c r="C9" s="17">
        <f>B9/'2013'!B9</f>
        <v>1.0346666666666666</v>
      </c>
      <c r="D9" s="11">
        <v>1620</v>
      </c>
      <c r="E9" s="17">
        <f>D9/'2013'!D9</f>
        <v>1.0253164556962024</v>
      </c>
      <c r="F9" s="11">
        <f t="shared" si="0"/>
        <v>5500</v>
      </c>
      <c r="G9" s="17">
        <f>F9/'2013'!F9</f>
        <v>1.0318949343339587</v>
      </c>
      <c r="H9" s="11">
        <v>2300</v>
      </c>
      <c r="I9" s="17">
        <f>H9/'2013'!H9</f>
        <v>1.1219512195121952</v>
      </c>
      <c r="J9" s="11">
        <v>290</v>
      </c>
      <c r="K9" s="17">
        <f>J9/'2013'!J9</f>
        <v>0.90625</v>
      </c>
      <c r="L9" s="11">
        <f t="shared" si="1"/>
        <v>2590</v>
      </c>
      <c r="M9" s="17">
        <f>L9/'2013'!L9</f>
        <v>1.0928270042194093</v>
      </c>
      <c r="N9" s="11">
        <f t="shared" si="2"/>
        <v>8090</v>
      </c>
      <c r="O9" s="14">
        <f>N9/'2013'!N9</f>
        <v>1.0506493506493506</v>
      </c>
    </row>
    <row r="10" spans="1:15" ht="12.75">
      <c r="A10" s="10" t="s">
        <v>14</v>
      </c>
      <c r="B10" s="11">
        <v>3900</v>
      </c>
      <c r="C10" s="17">
        <f>B10/'2013'!B10</f>
        <v>1.0372340425531914</v>
      </c>
      <c r="D10" s="11">
        <v>1720</v>
      </c>
      <c r="E10" s="17">
        <f>D10/'2013'!D10</f>
        <v>1.011764705882353</v>
      </c>
      <c r="F10" s="11">
        <f t="shared" si="0"/>
        <v>5620</v>
      </c>
      <c r="G10" s="17">
        <f>F10/'2013'!F10</f>
        <v>1.0293040293040292</v>
      </c>
      <c r="H10" s="11">
        <v>2610</v>
      </c>
      <c r="I10" s="17">
        <f>H10/'2013'!H10</f>
        <v>1.1704035874439462</v>
      </c>
      <c r="J10" s="11">
        <v>320</v>
      </c>
      <c r="K10" s="17">
        <f>J10/'2013'!J10</f>
        <v>0.9696969696969697</v>
      </c>
      <c r="L10" s="11">
        <f t="shared" si="1"/>
        <v>2930</v>
      </c>
      <c r="M10" s="17">
        <f>L10/'2013'!L10</f>
        <v>1.14453125</v>
      </c>
      <c r="N10" s="11">
        <f t="shared" si="2"/>
        <v>8550</v>
      </c>
      <c r="O10" s="14">
        <f>N10/'2013'!N10</f>
        <v>1.0660847880299251</v>
      </c>
    </row>
    <row r="11" spans="1:15" ht="12.75">
      <c r="A11" s="10" t="s">
        <v>15</v>
      </c>
      <c r="B11" s="11">
        <v>3420</v>
      </c>
      <c r="C11" s="17">
        <f>B11/'2013'!B11</f>
        <v>0.9884393063583815</v>
      </c>
      <c r="D11" s="11">
        <v>1380</v>
      </c>
      <c r="E11" s="17">
        <f>D11/'2013'!D11</f>
        <v>0.9387755102040817</v>
      </c>
      <c r="F11" s="11">
        <f t="shared" si="0"/>
        <v>4800</v>
      </c>
      <c r="G11" s="17">
        <f>F11/'2013'!F11</f>
        <v>0.973630831643002</v>
      </c>
      <c r="H11" s="11">
        <v>2510</v>
      </c>
      <c r="I11" s="17">
        <f>H11/'2013'!H11</f>
        <v>1.0960698689956332</v>
      </c>
      <c r="J11" s="11">
        <v>250</v>
      </c>
      <c r="K11" s="17">
        <f>J11/'2013'!J11</f>
        <v>1.0869565217391304</v>
      </c>
      <c r="L11" s="11">
        <f t="shared" si="1"/>
        <v>2760</v>
      </c>
      <c r="M11" s="17">
        <f>L11/'2013'!L11</f>
        <v>1.0952380952380953</v>
      </c>
      <c r="N11" s="11">
        <f t="shared" si="2"/>
        <v>7560</v>
      </c>
      <c r="O11" s="14">
        <f>N11/'2013'!N11</f>
        <v>1.014765100671141</v>
      </c>
    </row>
    <row r="12" spans="1:15" ht="12.75">
      <c r="A12" s="10" t="s">
        <v>16</v>
      </c>
      <c r="B12" s="11">
        <v>4200</v>
      </c>
      <c r="C12" s="17">
        <f>B12/'2013'!B12</f>
        <v>1.09375</v>
      </c>
      <c r="D12" s="11">
        <v>1670</v>
      </c>
      <c r="E12" s="17">
        <f>D12/'2013'!D12</f>
        <v>1.0372670807453417</v>
      </c>
      <c r="F12" s="11">
        <f t="shared" si="0"/>
        <v>5870</v>
      </c>
      <c r="G12" s="17">
        <f>F12/'2013'!F12</f>
        <v>1.0770642201834861</v>
      </c>
      <c r="H12" s="11">
        <v>3120</v>
      </c>
      <c r="I12" s="17">
        <f>H12/'2013'!H12</f>
        <v>1.0196078431372548</v>
      </c>
      <c r="J12" s="11">
        <v>290</v>
      </c>
      <c r="K12" s="17">
        <f>J12/'2013'!J12</f>
        <v>0.90625</v>
      </c>
      <c r="L12" s="11">
        <f t="shared" si="1"/>
        <v>3410</v>
      </c>
      <c r="M12" s="17">
        <f>L12/'2013'!L12</f>
        <v>1.0088757396449703</v>
      </c>
      <c r="N12" s="11">
        <f t="shared" si="2"/>
        <v>9280</v>
      </c>
      <c r="O12" s="14">
        <f>N12/'2013'!N12</f>
        <v>1.0509626274065684</v>
      </c>
    </row>
    <row r="13" spans="1:15" ht="12.75">
      <c r="A13" s="10" t="s">
        <v>17</v>
      </c>
      <c r="B13" s="11">
        <v>3810</v>
      </c>
      <c r="C13" s="17">
        <f>B13/'2013'!B13</f>
        <v>1.1075581395348837</v>
      </c>
      <c r="D13" s="11">
        <v>1570</v>
      </c>
      <c r="E13" s="17">
        <f>D13/'2013'!D13</f>
        <v>0.9631901840490797</v>
      </c>
      <c r="F13" s="11">
        <f t="shared" si="0"/>
        <v>5380</v>
      </c>
      <c r="G13" s="17">
        <f>F13/'2013'!F13</f>
        <v>1.0611439842209074</v>
      </c>
      <c r="H13" s="11">
        <v>3560</v>
      </c>
      <c r="I13" s="17">
        <f>H13/'2013'!H13</f>
        <v>0.9518716577540107</v>
      </c>
      <c r="J13" s="11">
        <v>370</v>
      </c>
      <c r="K13" s="17">
        <f>J13/'2013'!J13</f>
        <v>0.9024390243902439</v>
      </c>
      <c r="L13" s="11">
        <f t="shared" si="1"/>
        <v>3930</v>
      </c>
      <c r="M13" s="17">
        <f>L13/'2013'!L13</f>
        <v>0.946987951807229</v>
      </c>
      <c r="N13" s="11">
        <f t="shared" si="2"/>
        <v>9310</v>
      </c>
      <c r="O13" s="14">
        <f>N13/'2013'!N13</f>
        <v>1.009761388286334</v>
      </c>
    </row>
    <row r="14" spans="1:15" ht="12.75">
      <c r="A14" s="10" t="s">
        <v>18</v>
      </c>
      <c r="B14" s="11">
        <v>3590</v>
      </c>
      <c r="C14" s="17">
        <f>B14/'2013'!B14</f>
        <v>0.9782016348773842</v>
      </c>
      <c r="D14" s="11">
        <v>1500</v>
      </c>
      <c r="E14" s="17">
        <f>D14/'2013'!D14</f>
        <v>0.9202453987730062</v>
      </c>
      <c r="F14" s="11">
        <f t="shared" si="0"/>
        <v>5090</v>
      </c>
      <c r="G14" s="17">
        <f>F14/'2013'!F14</f>
        <v>0.960377358490566</v>
      </c>
      <c r="H14" s="11">
        <v>3250</v>
      </c>
      <c r="I14" s="17">
        <f>H14/'2013'!H14</f>
        <v>0.9285714285714286</v>
      </c>
      <c r="J14" s="11">
        <v>300</v>
      </c>
      <c r="K14" s="17">
        <f>J14/'2013'!J14</f>
        <v>0.7894736842105263</v>
      </c>
      <c r="L14" s="11">
        <f t="shared" si="1"/>
        <v>3550</v>
      </c>
      <c r="M14" s="17">
        <f>L14/'2013'!L14</f>
        <v>0.9149484536082474</v>
      </c>
      <c r="N14" s="11">
        <f t="shared" si="2"/>
        <v>8640</v>
      </c>
      <c r="O14" s="14">
        <f>N14/'2013'!N14</f>
        <v>0.9411764705882353</v>
      </c>
    </row>
    <row r="15" spans="1:15" ht="13.5" thickBot="1">
      <c r="A15" s="15" t="s">
        <v>19</v>
      </c>
      <c r="B15" s="16">
        <v>3590</v>
      </c>
      <c r="C15" s="17">
        <f>B15/'2013'!B15</f>
        <v>1</v>
      </c>
      <c r="D15" s="16">
        <v>1500</v>
      </c>
      <c r="E15" s="17">
        <f>D15/'2013'!D15</f>
        <v>0.967741935483871</v>
      </c>
      <c r="F15" s="16">
        <f t="shared" si="0"/>
        <v>5090</v>
      </c>
      <c r="G15" s="17">
        <f>F15/'2013'!F15</f>
        <v>0.9902723735408561</v>
      </c>
      <c r="H15" s="16">
        <v>3250</v>
      </c>
      <c r="I15" s="17">
        <f>H15/'2013'!H15</f>
        <v>1.0061919504643964</v>
      </c>
      <c r="J15" s="16">
        <v>300</v>
      </c>
      <c r="K15" s="17">
        <f>J15/'2013'!J15</f>
        <v>0.7692307692307693</v>
      </c>
      <c r="L15" s="16">
        <f t="shared" si="1"/>
        <v>3550</v>
      </c>
      <c r="M15" s="17">
        <f>L15/'2013'!L15</f>
        <v>0.9806629834254144</v>
      </c>
      <c r="N15" s="16">
        <f t="shared" si="2"/>
        <v>8640</v>
      </c>
      <c r="O15" s="19">
        <f>N15/'2013'!N15</f>
        <v>0.9863013698630136</v>
      </c>
    </row>
    <row r="16" spans="1:15" ht="12.75">
      <c r="A16" s="20" t="s">
        <v>68</v>
      </c>
      <c r="B16" s="21">
        <f>SUM(B4:B15)</f>
        <v>43910</v>
      </c>
      <c r="C16" s="22">
        <f>B16/'2013'!B16</f>
        <v>1.0467222884386174</v>
      </c>
      <c r="D16" s="21">
        <f>SUM(D4:D15)</f>
        <v>19380</v>
      </c>
      <c r="E16" s="22">
        <f>D16/'2013'!D16</f>
        <v>1.027027027027027</v>
      </c>
      <c r="F16" s="21">
        <f>SUM(F4:F15)</f>
        <v>63290</v>
      </c>
      <c r="G16" s="22">
        <f>F16/'2013'!F16</f>
        <v>1.0406116409075963</v>
      </c>
      <c r="H16" s="21">
        <f>SUM(H4:H15)</f>
        <v>33160</v>
      </c>
      <c r="I16" s="22">
        <f>H16/'2013'!H16</f>
        <v>1.040150564617315</v>
      </c>
      <c r="J16" s="21">
        <f>SUM(J4:J15)</f>
        <v>3630</v>
      </c>
      <c r="K16" s="22">
        <f>J16/'2013'!J16</f>
        <v>0.9428571428571428</v>
      </c>
      <c r="L16" s="21">
        <f>SUM(L4:L15)</f>
        <v>36790</v>
      </c>
      <c r="M16" s="22">
        <f>L16/'2013'!L16</f>
        <v>1.0296669465435209</v>
      </c>
      <c r="N16" s="21">
        <f>SUM(N4:N15)</f>
        <v>100080</v>
      </c>
      <c r="O16" s="23">
        <f>N16/'2013'!N16</f>
        <v>1.0365613671672709</v>
      </c>
    </row>
    <row r="17" spans="1:15" ht="12.75">
      <c r="A17" s="10" t="s">
        <v>21</v>
      </c>
      <c r="B17" s="11">
        <f>SUM(B4:B9)</f>
        <v>21400</v>
      </c>
      <c r="C17" s="17">
        <f>B17/'2013'!B17</f>
        <v>1.0599306587419515</v>
      </c>
      <c r="D17" s="11">
        <f>SUM(D4:D9)</f>
        <v>10040</v>
      </c>
      <c r="E17" s="17">
        <f>D17/'2013'!D17</f>
        <v>1.081896551724138</v>
      </c>
      <c r="F17" s="11">
        <f>SUM(F4:F9)</f>
        <v>31440</v>
      </c>
      <c r="G17" s="17">
        <f>F17/'2013'!F17</f>
        <v>1.0668476416694943</v>
      </c>
      <c r="H17" s="11">
        <f>SUM(H4:H9)</f>
        <v>14860</v>
      </c>
      <c r="I17" s="17">
        <f>H17/'2013'!H17</f>
        <v>1.0744757772957338</v>
      </c>
      <c r="J17" s="11">
        <f>SUM(J4:J9)</f>
        <v>1800</v>
      </c>
      <c r="K17" s="17">
        <f>J17/'2013'!J17</f>
        <v>1.005586592178771</v>
      </c>
      <c r="L17" s="11">
        <f>SUM(L4:L9)</f>
        <v>16660</v>
      </c>
      <c r="M17" s="17">
        <f>L17/'2013'!L17</f>
        <v>1.0665813060179257</v>
      </c>
      <c r="N17" s="11">
        <f>SUM(N4:N9)</f>
        <v>48100</v>
      </c>
      <c r="O17" s="19">
        <f>N17/'2013'!N17</f>
        <v>1.0667553781326236</v>
      </c>
    </row>
    <row r="18" spans="1:15" ht="12.75">
      <c r="A18" s="15" t="s">
        <v>22</v>
      </c>
      <c r="B18" s="16">
        <f>SUM(B10:B15)</f>
        <v>22510</v>
      </c>
      <c r="C18" s="17">
        <f>B18/'2013'!B18</f>
        <v>1.0344669117647058</v>
      </c>
      <c r="D18" s="16">
        <f>SUM(D10:D15)</f>
        <v>9340</v>
      </c>
      <c r="E18" s="17">
        <f>D18/'2013'!D18</f>
        <v>0.9739311783107404</v>
      </c>
      <c r="F18" s="16">
        <f>SUM(F10:F15)</f>
        <v>31850</v>
      </c>
      <c r="G18" s="17">
        <f>F18/'2013'!F18</f>
        <v>1.0159489633173844</v>
      </c>
      <c r="H18" s="16">
        <f>SUM(H10:H15)</f>
        <v>18300</v>
      </c>
      <c r="I18" s="17">
        <f>H18/'2013'!H18</f>
        <v>1.0138504155124655</v>
      </c>
      <c r="J18" s="16">
        <f>SUM(J10:J15)</f>
        <v>1830</v>
      </c>
      <c r="K18" s="17">
        <f>J18/'2013'!J18</f>
        <v>0.8883495145631068</v>
      </c>
      <c r="L18" s="16">
        <f>SUM(L10:L15)</f>
        <v>20130</v>
      </c>
      <c r="M18" s="17">
        <f>L18/'2013'!L18</f>
        <v>1.000994530084535</v>
      </c>
      <c r="N18" s="16">
        <f>SUM(N10:N15)</f>
        <v>51980</v>
      </c>
      <c r="O18" s="19">
        <f>N18/'2013'!N18</f>
        <v>1.0101049358725223</v>
      </c>
    </row>
    <row r="19" spans="1:15" ht="12.75">
      <c r="A19" s="10" t="s">
        <v>23</v>
      </c>
      <c r="B19" s="16">
        <f>SUM(B4:B6)</f>
        <v>10300</v>
      </c>
      <c r="C19" s="17">
        <f>B19/'2013'!B19</f>
        <v>1.0684647302904564</v>
      </c>
      <c r="D19" s="16">
        <f>SUM(D4:D6)</f>
        <v>4820</v>
      </c>
      <c r="E19" s="17">
        <f>D19/'2013'!D19</f>
        <v>1.1503579952267302</v>
      </c>
      <c r="F19" s="16">
        <f>SUM(F4:F6)</f>
        <v>15120</v>
      </c>
      <c r="G19" s="17">
        <f>F19/'2013'!F19</f>
        <v>1.0932754880694142</v>
      </c>
      <c r="H19" s="16">
        <f>SUM(H4:H6)</f>
        <v>7270</v>
      </c>
      <c r="I19" s="17">
        <f>H19/'2013'!H19</f>
        <v>1.0356125356125356</v>
      </c>
      <c r="J19" s="16">
        <f>SUM(J4:J6)</f>
        <v>950</v>
      </c>
      <c r="K19" s="17">
        <f>J19/'2013'!J19</f>
        <v>1.1176470588235294</v>
      </c>
      <c r="L19" s="16">
        <f>SUM(L4:L6)</f>
        <v>8220</v>
      </c>
      <c r="M19" s="17">
        <f>L19/'2013'!L19</f>
        <v>1.0444726810673444</v>
      </c>
      <c r="N19" s="16">
        <f>SUM(N4:N6)</f>
        <v>23340</v>
      </c>
      <c r="O19" s="19">
        <f>N19/'2013'!N19</f>
        <v>1.0755760368663594</v>
      </c>
    </row>
    <row r="20" spans="1:15" ht="12.75">
      <c r="A20" s="10" t="s">
        <v>24</v>
      </c>
      <c r="B20" s="16">
        <f>SUM(B7:B9)</f>
        <v>11100</v>
      </c>
      <c r="C20" s="17">
        <f>B20/'2013'!B20</f>
        <v>1.052132701421801</v>
      </c>
      <c r="D20" s="16">
        <f>SUM(D7:D9)</f>
        <v>5220</v>
      </c>
      <c r="E20" s="17">
        <f>D20/'2013'!D20</f>
        <v>1.0255402750491158</v>
      </c>
      <c r="F20" s="16">
        <f>SUM(F7:F9)</f>
        <v>16320</v>
      </c>
      <c r="G20" s="17">
        <f>F20/'2013'!F20</f>
        <v>1.0434782608695652</v>
      </c>
      <c r="H20" s="16">
        <f>SUM(H7:H9)</f>
        <v>7590</v>
      </c>
      <c r="I20" s="17">
        <f>H20/'2013'!H20</f>
        <v>1.1145374449339207</v>
      </c>
      <c r="J20" s="16">
        <f>SUM(J7:J9)</f>
        <v>850</v>
      </c>
      <c r="K20" s="17">
        <f>J20/'2013'!J20</f>
        <v>0.9042553191489362</v>
      </c>
      <c r="L20" s="16">
        <f>SUM(L7:L9)</f>
        <v>8440</v>
      </c>
      <c r="M20" s="17">
        <f>L20/'2013'!L20</f>
        <v>1.0890322580645162</v>
      </c>
      <c r="N20" s="16">
        <f>SUM(N7:N9)</f>
        <v>24760</v>
      </c>
      <c r="O20" s="19">
        <f>N20/'2013'!N20</f>
        <v>1.0585720393330482</v>
      </c>
    </row>
    <row r="21" spans="1:15" ht="12.75">
      <c r="A21" s="10" t="s">
        <v>25</v>
      </c>
      <c r="B21" s="16">
        <f>SUM(B10:B12)</f>
        <v>11520</v>
      </c>
      <c r="C21" s="17">
        <f>B21/'2013'!B21</f>
        <v>1.0415913200723328</v>
      </c>
      <c r="D21" s="16">
        <f>SUM(D10:D12)</f>
        <v>4770</v>
      </c>
      <c r="E21" s="17">
        <f>D21/'2013'!D21</f>
        <v>0.997907949790795</v>
      </c>
      <c r="F21" s="16">
        <f>SUM(F10:F12)</f>
        <v>16290</v>
      </c>
      <c r="G21" s="17">
        <f>F21/'2013'!F21</f>
        <v>1.0284090909090908</v>
      </c>
      <c r="H21" s="16">
        <f>SUM(H10:H12)</f>
        <v>8240</v>
      </c>
      <c r="I21" s="17">
        <f>H21/'2013'!H21</f>
        <v>1.087071240105541</v>
      </c>
      <c r="J21" s="16">
        <f>SUM(J10:J12)</f>
        <v>860</v>
      </c>
      <c r="K21" s="17">
        <f>J21/'2013'!J21</f>
        <v>0.9772727272727273</v>
      </c>
      <c r="L21" s="16">
        <f>SUM(L10:L12)</f>
        <v>9100</v>
      </c>
      <c r="M21" s="17">
        <f>L21/'2013'!L21</f>
        <v>1.0756501182033098</v>
      </c>
      <c r="N21" s="16">
        <f>SUM(N10:N12)</f>
        <v>25390</v>
      </c>
      <c r="O21" s="19">
        <f>N21/'2013'!N21</f>
        <v>1.0448559670781894</v>
      </c>
    </row>
    <row r="22" spans="1:15" ht="13.5" thickBot="1">
      <c r="A22" s="24" t="s">
        <v>26</v>
      </c>
      <c r="B22" s="25">
        <f>SUM(B13:B15)</f>
        <v>10990</v>
      </c>
      <c r="C22" s="26">
        <f>B22/'2013'!B22</f>
        <v>1.0271028037383179</v>
      </c>
      <c r="D22" s="25">
        <f>SUM(D13:D15)</f>
        <v>4570</v>
      </c>
      <c r="E22" s="26">
        <f>D22/'2013'!D22</f>
        <v>0.9501039501039501</v>
      </c>
      <c r="F22" s="25">
        <f>SUM(F13:F15)</f>
        <v>15560</v>
      </c>
      <c r="G22" s="26">
        <f>F22/'2013'!F22</f>
        <v>1.003223726627982</v>
      </c>
      <c r="H22" s="25">
        <f>SUM(H13:H15)</f>
        <v>10060</v>
      </c>
      <c r="I22" s="26">
        <f>H22/'2013'!H22</f>
        <v>0.9608404966571156</v>
      </c>
      <c r="J22" s="25">
        <f>SUM(J13:J15)</f>
        <v>970</v>
      </c>
      <c r="K22" s="26">
        <f>J22/'2013'!J22</f>
        <v>0.8220338983050848</v>
      </c>
      <c r="L22" s="25">
        <f>SUM(L13:L15)</f>
        <v>11030</v>
      </c>
      <c r="M22" s="26">
        <f>L22/'2013'!L22</f>
        <v>0.9467811158798283</v>
      </c>
      <c r="N22" s="25">
        <f>SUM(N13:N15)</f>
        <v>26590</v>
      </c>
      <c r="O22" s="27">
        <f>N22/'2013'!N22</f>
        <v>0.9790132547864506</v>
      </c>
    </row>
    <row r="23" spans="1:15" ht="12.75">
      <c r="A23" s="28">
        <v>42005</v>
      </c>
      <c r="B23" s="6">
        <v>3410</v>
      </c>
      <c r="C23" s="7">
        <f>B23/'2013'!B23</f>
        <v>1.0929487179487178</v>
      </c>
      <c r="D23" s="6">
        <v>1440</v>
      </c>
      <c r="E23" s="7">
        <f>D23/'2013'!D23</f>
        <v>1.051094890510949</v>
      </c>
      <c r="F23" s="6">
        <f>B23+D23</f>
        <v>4850</v>
      </c>
      <c r="G23" s="7">
        <f>F23/'2013'!F23</f>
        <v>1.0801781737193763</v>
      </c>
      <c r="H23" s="6">
        <v>2280</v>
      </c>
      <c r="I23" s="7">
        <f>H23/'2013'!H23</f>
        <v>1.0363636363636364</v>
      </c>
      <c r="J23" s="6">
        <v>250</v>
      </c>
      <c r="K23" s="7">
        <f>J23/'2013'!J23</f>
        <v>0.7575757575757576</v>
      </c>
      <c r="L23" s="6">
        <f>H23+J23</f>
        <v>2530</v>
      </c>
      <c r="M23" s="7">
        <f>L23/'2013'!L23</f>
        <v>1</v>
      </c>
      <c r="N23" s="21">
        <f>F23+L23</f>
        <v>7380</v>
      </c>
      <c r="O23" s="9">
        <f>N23/'2013'!N23</f>
        <v>1.0512820512820513</v>
      </c>
    </row>
    <row r="24" spans="1:15" ht="12.75">
      <c r="A24" s="29" t="s">
        <v>9</v>
      </c>
      <c r="B24" s="11">
        <v>3420</v>
      </c>
      <c r="C24" s="12">
        <f>B24/'2013'!B24</f>
        <v>1.0523076923076924</v>
      </c>
      <c r="D24" s="11">
        <v>1380</v>
      </c>
      <c r="E24" s="12">
        <f>D24/'2013'!D24</f>
        <v>0.9857142857142858</v>
      </c>
      <c r="F24" s="11">
        <f>B24+D24</f>
        <v>4800</v>
      </c>
      <c r="G24" s="12">
        <f>F24/'2013'!F24</f>
        <v>1.032258064516129</v>
      </c>
      <c r="H24" s="11">
        <v>2220</v>
      </c>
      <c r="I24" s="12">
        <f>H24/'2013'!H24</f>
        <v>0.9823008849557522</v>
      </c>
      <c r="J24" s="11">
        <v>240</v>
      </c>
      <c r="K24" s="12">
        <f>J24/'2013'!J24</f>
        <v>0.8888888888888888</v>
      </c>
      <c r="L24" s="11">
        <f>H24+J24</f>
        <v>2460</v>
      </c>
      <c r="M24" s="12">
        <f>L24/'2013'!L24</f>
        <v>0.9723320158102767</v>
      </c>
      <c r="N24" s="16">
        <f>F24+L24</f>
        <v>7260</v>
      </c>
      <c r="O24" s="14">
        <f>N24/'2013'!N24</f>
        <v>1.011142061281337</v>
      </c>
    </row>
    <row r="25" spans="1:15" ht="13.5" thickBot="1">
      <c r="A25" s="30" t="s">
        <v>10</v>
      </c>
      <c r="B25" s="25">
        <v>3740</v>
      </c>
      <c r="C25" s="12">
        <f>B25/'2013'!B25</f>
        <v>0.9516539440203562</v>
      </c>
      <c r="D25" s="25">
        <v>1890</v>
      </c>
      <c r="E25" s="12">
        <f>D25/'2013'!D25</f>
        <v>0.9219512195121952</v>
      </c>
      <c r="F25" s="25">
        <f>B25+D25</f>
        <v>5630</v>
      </c>
      <c r="G25" s="12">
        <f>F25/'2013'!F25</f>
        <v>0.9414715719063546</v>
      </c>
      <c r="H25" s="25">
        <v>2590</v>
      </c>
      <c r="I25" s="12">
        <f>H25/'2013'!H25</f>
        <v>0.9217081850533808</v>
      </c>
      <c r="J25" s="25">
        <v>220</v>
      </c>
      <c r="K25" s="12">
        <f>J25/'2013'!J25</f>
        <v>0.6285714285714286</v>
      </c>
      <c r="L25" s="25">
        <v>2810</v>
      </c>
      <c r="M25" s="12">
        <f>L25/'2013'!L25</f>
        <v>0.8892405063291139</v>
      </c>
      <c r="N25" s="16">
        <f>F25+L25</f>
        <v>8440</v>
      </c>
      <c r="O25" s="14">
        <f>N25/'2013'!N25</f>
        <v>0.9234135667396062</v>
      </c>
    </row>
    <row r="26" spans="1:15" ht="13.5" thickBot="1">
      <c r="A26" s="1" t="s">
        <v>23</v>
      </c>
      <c r="B26" s="31">
        <f>SUM(B23:B25)</f>
        <v>10570</v>
      </c>
      <c r="C26" s="22">
        <f>B26/'2013'!B26</f>
        <v>1.0262135922330098</v>
      </c>
      <c r="D26" s="31">
        <f>SUM(D23:D25)</f>
        <v>4710</v>
      </c>
      <c r="E26" s="22">
        <f>D26/'2013'!D26</f>
        <v>0.9771784232365145</v>
      </c>
      <c r="F26" s="31">
        <f>SUM(F23:F25)</f>
        <v>15280</v>
      </c>
      <c r="G26" s="22">
        <f>F26/'2013'!F26</f>
        <v>1.0105820105820107</v>
      </c>
      <c r="H26" s="31">
        <f>SUM(H23:H25)</f>
        <v>7090</v>
      </c>
      <c r="I26" s="22">
        <f>H26/'2013'!H26</f>
        <v>0.9752407152682255</v>
      </c>
      <c r="J26" s="31">
        <f>SUM(J23:J25)</f>
        <v>710</v>
      </c>
      <c r="K26" s="22">
        <f>J26/'2013'!J26</f>
        <v>0.7473684210526316</v>
      </c>
      <c r="L26" s="31">
        <f>SUM(L23:L25)</f>
        <v>7800</v>
      </c>
      <c r="M26" s="22">
        <f>L26/'2013'!L26</f>
        <v>0.948905109489051</v>
      </c>
      <c r="N26" s="31">
        <f>SUM(N23:N25)</f>
        <v>23080</v>
      </c>
      <c r="O26" s="23">
        <f>N26/'2013'!N26</f>
        <v>0.988860325621251</v>
      </c>
    </row>
    <row r="27" spans="1:15" ht="13.5" thickBot="1">
      <c r="A27" s="37" t="s">
        <v>69</v>
      </c>
      <c r="B27" s="34">
        <f>SUM(B7:B15,B23:B25)</f>
        <v>44180</v>
      </c>
      <c r="C27" s="32">
        <f>B27/'2013'!B27</f>
        <v>1.0368458108425251</v>
      </c>
      <c r="D27" s="34">
        <f>SUM(D7:D15,D23:D25)</f>
        <v>19270</v>
      </c>
      <c r="E27" s="32">
        <f>D27/'2013'!D27</f>
        <v>0.9882051282051282</v>
      </c>
      <c r="F27" s="34">
        <f>SUM(F7:F15,F23:F25)</f>
        <v>63450</v>
      </c>
      <c r="G27" s="32">
        <f>F27/'2013'!F27</f>
        <v>1.0215746256641443</v>
      </c>
      <c r="H27" s="34">
        <f>SUM(H7:H15,H23:H25)</f>
        <v>32980</v>
      </c>
      <c r="I27" s="32">
        <f>H27/'2013'!H27</f>
        <v>1.0264550264550265</v>
      </c>
      <c r="J27" s="34">
        <f>SUM(J7:J15,J23:J25)</f>
        <v>3390</v>
      </c>
      <c r="K27" s="32">
        <f>J27/'2013'!J27</f>
        <v>0.8582278481012658</v>
      </c>
      <c r="L27" s="34">
        <f>SUM(L7:L15,L23:L25)</f>
        <v>36370</v>
      </c>
      <c r="M27" s="32">
        <f>L27/'2013'!L27</f>
        <v>1.0080376940133038</v>
      </c>
      <c r="N27" s="34">
        <f>SUM(N7:N15,N23:N25)</f>
        <v>99820</v>
      </c>
      <c r="O27" s="33">
        <f>N27/'2013'!N27</f>
        <v>1.0166004684794785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4" sqref="B4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41275</v>
      </c>
      <c r="B4" s="6">
        <v>3180</v>
      </c>
      <c r="C4" s="7">
        <f>B4/'2012'!B4</f>
        <v>0.9352941176470588</v>
      </c>
      <c r="D4" s="6">
        <v>1230</v>
      </c>
      <c r="E4" s="7">
        <f>D4/'2012'!D4</f>
        <v>1.2058823529411764</v>
      </c>
      <c r="F4" s="11">
        <v>4410</v>
      </c>
      <c r="G4" s="7">
        <f>F4/'2012'!F4</f>
        <v>0.997737556561086</v>
      </c>
      <c r="H4" s="6">
        <v>2250</v>
      </c>
      <c r="I4" s="7">
        <f>H4/'2012'!H4</f>
        <v>1.0273972602739727</v>
      </c>
      <c r="J4" s="6">
        <v>290</v>
      </c>
      <c r="K4" s="7">
        <f>J4/'2012'!J4</f>
        <v>1.0740740740740742</v>
      </c>
      <c r="L4" s="11">
        <v>2540</v>
      </c>
      <c r="M4" s="7">
        <f>L4/'2012'!L4</f>
        <v>1.032520325203252</v>
      </c>
      <c r="N4" s="11">
        <v>6950</v>
      </c>
      <c r="O4" s="9">
        <f>N4/'2012'!N4</f>
        <v>1.010174418604651</v>
      </c>
    </row>
    <row r="5" spans="1:15" ht="12.75">
      <c r="A5" s="10" t="s">
        <v>9</v>
      </c>
      <c r="B5" s="11">
        <v>3030</v>
      </c>
      <c r="C5" s="17">
        <f>B5/'2012'!B5</f>
        <v>0.851123595505618</v>
      </c>
      <c r="D5" s="11">
        <v>1240</v>
      </c>
      <c r="E5" s="17">
        <f>D5/'2012'!D5</f>
        <v>1.024793388429752</v>
      </c>
      <c r="F5" s="11">
        <v>4270</v>
      </c>
      <c r="G5" s="17">
        <f>F5/'2012'!F5</f>
        <v>0.8951781970649895</v>
      </c>
      <c r="H5" s="11">
        <v>2220</v>
      </c>
      <c r="I5" s="17">
        <f>H5/'2012'!H5</f>
        <v>0.8987854251012146</v>
      </c>
      <c r="J5" s="11">
        <v>260</v>
      </c>
      <c r="K5" s="17">
        <f>J5/'2012'!J5</f>
        <v>0.7428571428571429</v>
      </c>
      <c r="L5" s="11">
        <v>2480</v>
      </c>
      <c r="M5" s="17">
        <f>L5/'2012'!L5</f>
        <v>0.8794326241134752</v>
      </c>
      <c r="N5" s="11">
        <v>6750</v>
      </c>
      <c r="O5" s="14">
        <f>N5/'2012'!N5</f>
        <v>0.8893280632411067</v>
      </c>
    </row>
    <row r="6" spans="1:15" ht="12.75">
      <c r="A6" s="10" t="s">
        <v>10</v>
      </c>
      <c r="B6" s="11">
        <v>3430</v>
      </c>
      <c r="C6" s="17">
        <f>B6/'2012'!B6</f>
        <v>0.8909090909090909</v>
      </c>
      <c r="D6" s="11">
        <v>1720</v>
      </c>
      <c r="E6" s="17">
        <f>D6/'2012'!D6</f>
        <v>0.9662921348314607</v>
      </c>
      <c r="F6" s="11">
        <v>5150</v>
      </c>
      <c r="G6" s="17">
        <f>F6/'2012'!F6</f>
        <v>0.9147424511545293</v>
      </c>
      <c r="H6" s="11">
        <v>2550</v>
      </c>
      <c r="I6" s="17">
        <f>H6/'2012'!H6</f>
        <v>0.9074733096085409</v>
      </c>
      <c r="J6" s="11">
        <v>300</v>
      </c>
      <c r="K6" s="17">
        <f>J6/'2012'!J6</f>
        <v>0.8823529411764706</v>
      </c>
      <c r="L6" s="11">
        <v>2850</v>
      </c>
      <c r="M6" s="17">
        <f>L6/'2012'!L6</f>
        <v>0.9047619047619048</v>
      </c>
      <c r="N6" s="11">
        <v>8000</v>
      </c>
      <c r="O6" s="14">
        <f>N6/'2012'!N6</f>
        <v>0.9111617312072893</v>
      </c>
    </row>
    <row r="7" spans="1:15" ht="12.75">
      <c r="A7" s="10" t="s">
        <v>11</v>
      </c>
      <c r="B7" s="11">
        <v>3190</v>
      </c>
      <c r="C7" s="17">
        <f>B7/'2012'!B7</f>
        <v>0.90625</v>
      </c>
      <c r="D7" s="11">
        <v>1870</v>
      </c>
      <c r="E7" s="17">
        <f>D7/'2012'!D7</f>
        <v>1.0274725274725274</v>
      </c>
      <c r="F7" s="11">
        <f aca="true" t="shared" si="0" ref="F7:F15">B7+D7</f>
        <v>5060</v>
      </c>
      <c r="G7" s="17">
        <f>F7/'2012'!F7</f>
        <v>0.947565543071161</v>
      </c>
      <c r="H7" s="11">
        <v>2510</v>
      </c>
      <c r="I7" s="17">
        <f>H7/'2012'!H7</f>
        <v>0.8807017543859649</v>
      </c>
      <c r="J7" s="11">
        <v>340</v>
      </c>
      <c r="K7" s="17">
        <f>J7/'2012'!J7</f>
        <v>1</v>
      </c>
      <c r="L7" s="11">
        <f aca="true" t="shared" si="1" ref="L7:L15">H7+J7</f>
        <v>2850</v>
      </c>
      <c r="M7" s="17">
        <f>L7/'2012'!L7</f>
        <v>0.8934169278996865</v>
      </c>
      <c r="N7" s="11">
        <f aca="true" t="shared" si="2" ref="N7:N15">F7+L7</f>
        <v>7910</v>
      </c>
      <c r="O7" s="14">
        <f>N7/'2012'!N7</f>
        <v>0.9273153575615475</v>
      </c>
    </row>
    <row r="8" spans="1:15" ht="12.75">
      <c r="A8" s="10" t="s">
        <v>12</v>
      </c>
      <c r="B8" s="11">
        <v>3610</v>
      </c>
      <c r="C8" s="17">
        <f>B8/'2012'!B8</f>
        <v>1.1039755351681957</v>
      </c>
      <c r="D8" s="11">
        <v>1640</v>
      </c>
      <c r="E8" s="17">
        <f>D8/'2012'!D8</f>
        <v>1.025</v>
      </c>
      <c r="F8" s="11">
        <f t="shared" si="0"/>
        <v>5250</v>
      </c>
      <c r="G8" s="17">
        <f>F8/'2012'!F8</f>
        <v>1.0780287474332648</v>
      </c>
      <c r="H8" s="11">
        <v>2250</v>
      </c>
      <c r="I8" s="17">
        <f>H8/'2012'!H8</f>
        <v>1.0089686098654709</v>
      </c>
      <c r="J8" s="11">
        <v>280</v>
      </c>
      <c r="K8" s="17">
        <f>J8/'2012'!J8</f>
        <v>0.875</v>
      </c>
      <c r="L8" s="11">
        <f t="shared" si="1"/>
        <v>2530</v>
      </c>
      <c r="M8" s="17">
        <f>L8/'2012'!L8</f>
        <v>0.9921568627450981</v>
      </c>
      <c r="N8" s="11">
        <f t="shared" si="2"/>
        <v>7780</v>
      </c>
      <c r="O8" s="14">
        <f>N8/'2012'!N8</f>
        <v>1.0485175202156334</v>
      </c>
    </row>
    <row r="9" spans="1:15" ht="12.75">
      <c r="A9" s="10" t="s">
        <v>13</v>
      </c>
      <c r="B9" s="11">
        <v>3750</v>
      </c>
      <c r="C9" s="17">
        <f>B9/'2012'!B9</f>
        <v>1.016260162601626</v>
      </c>
      <c r="D9" s="11">
        <v>1580</v>
      </c>
      <c r="E9" s="17">
        <f>D9/'2012'!D9</f>
        <v>0.9813664596273292</v>
      </c>
      <c r="F9" s="11">
        <f t="shared" si="0"/>
        <v>5330</v>
      </c>
      <c r="G9" s="17">
        <f>F9/'2012'!F9</f>
        <v>1.0056603773584907</v>
      </c>
      <c r="H9" s="11">
        <v>2050</v>
      </c>
      <c r="I9" s="17">
        <f>H9/'2012'!H9</f>
        <v>0.9624413145539906</v>
      </c>
      <c r="J9" s="11">
        <v>320</v>
      </c>
      <c r="K9" s="17">
        <f>J9/'2012'!J9</f>
        <v>1</v>
      </c>
      <c r="L9" s="11">
        <f t="shared" si="1"/>
        <v>2370</v>
      </c>
      <c r="M9" s="17">
        <f>L9/'2012'!L9</f>
        <v>0.9673469387755103</v>
      </c>
      <c r="N9" s="11">
        <f t="shared" si="2"/>
        <v>7700</v>
      </c>
      <c r="O9" s="14">
        <f>N9/'2012'!N9</f>
        <v>0.9935483870967742</v>
      </c>
    </row>
    <row r="10" spans="1:15" ht="12.75">
      <c r="A10" s="10" t="s">
        <v>14</v>
      </c>
      <c r="B10" s="11">
        <v>3760</v>
      </c>
      <c r="C10" s="17">
        <f>B10/'2012'!B10</f>
        <v>1.119047619047619</v>
      </c>
      <c r="D10" s="11">
        <v>1700</v>
      </c>
      <c r="E10" s="17">
        <f>D10/'2012'!D10</f>
        <v>1.1564625850340136</v>
      </c>
      <c r="F10" s="11">
        <f t="shared" si="0"/>
        <v>5460</v>
      </c>
      <c r="G10" s="17">
        <f>F10/'2012'!F10</f>
        <v>1.1304347826086956</v>
      </c>
      <c r="H10" s="11">
        <v>2230</v>
      </c>
      <c r="I10" s="17">
        <f>H10/'2012'!H10</f>
        <v>0.9867256637168141</v>
      </c>
      <c r="J10" s="11">
        <v>330</v>
      </c>
      <c r="K10" s="17">
        <f>J10/'2012'!J10</f>
        <v>0.9705882352941176</v>
      </c>
      <c r="L10" s="11">
        <f t="shared" si="1"/>
        <v>2560</v>
      </c>
      <c r="M10" s="17">
        <f>L10/'2012'!L10</f>
        <v>0.9846153846153847</v>
      </c>
      <c r="N10" s="11">
        <f t="shared" si="2"/>
        <v>8020</v>
      </c>
      <c r="O10" s="14">
        <f>N10/'2012'!N10</f>
        <v>1.0794078061911172</v>
      </c>
    </row>
    <row r="11" spans="1:15" ht="12.75">
      <c r="A11" s="10" t="s">
        <v>15</v>
      </c>
      <c r="B11" s="11">
        <v>3460</v>
      </c>
      <c r="C11" s="17">
        <f>B11/'2012'!B11</f>
        <v>0.9857549857549858</v>
      </c>
      <c r="D11" s="11">
        <v>1470</v>
      </c>
      <c r="E11" s="17">
        <f>D11/'2012'!D11</f>
        <v>1.0425531914893618</v>
      </c>
      <c r="F11" s="11">
        <f t="shared" si="0"/>
        <v>4930</v>
      </c>
      <c r="G11" s="17">
        <f>F11/'2012'!F11</f>
        <v>1.0020325203252032</v>
      </c>
      <c r="H11" s="11">
        <v>2290</v>
      </c>
      <c r="I11" s="17">
        <f>H11/'2012'!H11</f>
        <v>0.9662447257383966</v>
      </c>
      <c r="J11" s="11">
        <v>230</v>
      </c>
      <c r="K11" s="17">
        <f>J11/'2012'!J11</f>
        <v>0.71875</v>
      </c>
      <c r="L11" s="11">
        <f t="shared" si="1"/>
        <v>2520</v>
      </c>
      <c r="M11" s="17">
        <f>L11/'2012'!L11</f>
        <v>0.9368029739776952</v>
      </c>
      <c r="N11" s="11">
        <f t="shared" si="2"/>
        <v>7450</v>
      </c>
      <c r="O11" s="14">
        <f>N11/'2012'!N11</f>
        <v>0.9789750328515112</v>
      </c>
    </row>
    <row r="12" spans="1:15" ht="12.75">
      <c r="A12" s="10" t="s">
        <v>16</v>
      </c>
      <c r="B12" s="11">
        <v>3840</v>
      </c>
      <c r="C12" s="17">
        <f>B12/'2012'!B12</f>
        <v>1.032258064516129</v>
      </c>
      <c r="D12" s="11">
        <v>1610</v>
      </c>
      <c r="E12" s="17">
        <f>D12/'2012'!D12</f>
        <v>1.080536912751678</v>
      </c>
      <c r="F12" s="11">
        <f t="shared" si="0"/>
        <v>5450</v>
      </c>
      <c r="G12" s="17">
        <f>F12/'2012'!F12</f>
        <v>1.0460652591170825</v>
      </c>
      <c r="H12" s="11">
        <v>3060</v>
      </c>
      <c r="I12" s="17">
        <f>H12/'2012'!H12</f>
        <v>1.204724409448819</v>
      </c>
      <c r="J12" s="11">
        <v>320</v>
      </c>
      <c r="K12" s="17">
        <f>J12/'2012'!J12</f>
        <v>0.9411764705882353</v>
      </c>
      <c r="L12" s="11">
        <f t="shared" si="1"/>
        <v>3380</v>
      </c>
      <c r="M12" s="17">
        <f>L12/'2012'!L12</f>
        <v>1.1736111111111112</v>
      </c>
      <c r="N12" s="11">
        <f t="shared" si="2"/>
        <v>8830</v>
      </c>
      <c r="O12" s="14">
        <f>N12/'2012'!N12</f>
        <v>1.0914709517923362</v>
      </c>
    </row>
    <row r="13" spans="1:15" ht="12.75">
      <c r="A13" s="10" t="s">
        <v>17</v>
      </c>
      <c r="B13" s="11">
        <v>3440</v>
      </c>
      <c r="C13" s="17">
        <f>B13/'2012'!B13</f>
        <v>1.017751479289941</v>
      </c>
      <c r="D13" s="11">
        <v>1630</v>
      </c>
      <c r="E13" s="17">
        <f>D13/'2012'!D13</f>
        <v>1.065359477124183</v>
      </c>
      <c r="F13" s="11">
        <f t="shared" si="0"/>
        <v>5070</v>
      </c>
      <c r="G13" s="17">
        <f>F13/'2012'!F13</f>
        <v>1.0325865580448066</v>
      </c>
      <c r="H13" s="11">
        <v>3740</v>
      </c>
      <c r="I13" s="17">
        <f>H13/'2012'!H13</f>
        <v>1.1724137931034482</v>
      </c>
      <c r="J13" s="11">
        <v>410</v>
      </c>
      <c r="K13" s="17">
        <f>J13/'2012'!J13</f>
        <v>1.2424242424242424</v>
      </c>
      <c r="L13" s="11">
        <f t="shared" si="1"/>
        <v>4150</v>
      </c>
      <c r="M13" s="17">
        <f>L13/'2012'!L13</f>
        <v>1.1789772727272727</v>
      </c>
      <c r="N13" s="11">
        <f t="shared" si="2"/>
        <v>9220</v>
      </c>
      <c r="O13" s="14">
        <f>N13/'2012'!N13</f>
        <v>1.0937129300118624</v>
      </c>
    </row>
    <row r="14" spans="1:15" ht="12.75">
      <c r="A14" s="10" t="s">
        <v>18</v>
      </c>
      <c r="B14" s="11">
        <v>3670</v>
      </c>
      <c r="C14" s="17">
        <f>B14/'2012'!B14</f>
        <v>1.0485714285714285</v>
      </c>
      <c r="D14" s="11">
        <v>1630</v>
      </c>
      <c r="E14" s="17">
        <f>D14/'2012'!D14</f>
        <v>1.1398601398601398</v>
      </c>
      <c r="F14" s="11">
        <f t="shared" si="0"/>
        <v>5300</v>
      </c>
      <c r="G14" s="17">
        <f>F14/'2012'!F14</f>
        <v>1.075050709939148</v>
      </c>
      <c r="H14" s="11">
        <v>3500</v>
      </c>
      <c r="I14" s="17">
        <f>H14/'2012'!H14</f>
        <v>1.070336391437309</v>
      </c>
      <c r="J14" s="11">
        <v>380</v>
      </c>
      <c r="K14" s="17">
        <f>J14/'2012'!J14</f>
        <v>1</v>
      </c>
      <c r="L14" s="11">
        <f t="shared" si="1"/>
        <v>3880</v>
      </c>
      <c r="M14" s="17">
        <f>L14/'2012'!L14</f>
        <v>1.063013698630137</v>
      </c>
      <c r="N14" s="11">
        <f t="shared" si="2"/>
        <v>9180</v>
      </c>
      <c r="O14" s="14">
        <f>N14/'2012'!N14</f>
        <v>1.06993006993007</v>
      </c>
    </row>
    <row r="15" spans="1:15" ht="13.5" thickBot="1">
      <c r="A15" s="15" t="s">
        <v>19</v>
      </c>
      <c r="B15" s="16">
        <v>3590</v>
      </c>
      <c r="C15" s="17">
        <f>B15/'2012'!B15</f>
        <v>1.0845921450151057</v>
      </c>
      <c r="D15" s="16">
        <v>1550</v>
      </c>
      <c r="E15" s="17">
        <f>D15/'2012'!D15</f>
        <v>1.0689655172413792</v>
      </c>
      <c r="F15" s="16">
        <f t="shared" si="0"/>
        <v>5140</v>
      </c>
      <c r="G15" s="17">
        <f>F15/'2012'!F15</f>
        <v>1.0798319327731092</v>
      </c>
      <c r="H15" s="16">
        <v>3230</v>
      </c>
      <c r="I15" s="17">
        <f>H15/'2012'!H15</f>
        <v>1.0031055900621118</v>
      </c>
      <c r="J15" s="16">
        <v>390</v>
      </c>
      <c r="K15" s="17">
        <f>J15/'2012'!J15</f>
        <v>1.1818181818181819</v>
      </c>
      <c r="L15" s="16">
        <f t="shared" si="1"/>
        <v>3620</v>
      </c>
      <c r="M15" s="17">
        <f>L15/'2012'!L15</f>
        <v>1.019718309859155</v>
      </c>
      <c r="N15" s="16">
        <f t="shared" si="2"/>
        <v>8760</v>
      </c>
      <c r="O15" s="19">
        <f>N15/'2012'!N15</f>
        <v>1.0541516245487366</v>
      </c>
    </row>
    <row r="16" spans="1:15" ht="12.75">
      <c r="A16" s="20" t="s">
        <v>64</v>
      </c>
      <c r="B16" s="21">
        <f>SUM(B4:B15)</f>
        <v>41950</v>
      </c>
      <c r="C16" s="22">
        <f>B16/'2012'!B16</f>
        <v>0.9971476111243166</v>
      </c>
      <c r="D16" s="21">
        <f>SUM(D4:D15)</f>
        <v>18870</v>
      </c>
      <c r="E16" s="22">
        <f>D16/'2012'!D16</f>
        <v>1.0589225589225588</v>
      </c>
      <c r="F16" s="21">
        <f>SUM(F4:F15)</f>
        <v>60820</v>
      </c>
      <c r="G16" s="22">
        <f>F16/'2012'!F16</f>
        <v>1.0155284688595758</v>
      </c>
      <c r="H16" s="21">
        <f>SUM(H4:H15)</f>
        <v>31880</v>
      </c>
      <c r="I16" s="22">
        <f>H16/'2012'!H16</f>
        <v>1.0111005391690453</v>
      </c>
      <c r="J16" s="21">
        <f>SUM(J4:J15)</f>
        <v>3850</v>
      </c>
      <c r="K16" s="22">
        <f>J16/'2012'!J16</f>
        <v>0.9673366834170855</v>
      </c>
      <c r="L16" s="21">
        <f>SUM(L4:L15)</f>
        <v>35730</v>
      </c>
      <c r="M16" s="22">
        <f>L16/'2012'!L16</f>
        <v>1.0061954379048155</v>
      </c>
      <c r="N16" s="21">
        <f>SUM(N4:N15)</f>
        <v>96550</v>
      </c>
      <c r="O16" s="23">
        <f>N16/'2012'!N16</f>
        <v>1.0120545073375262</v>
      </c>
    </row>
    <row r="17" spans="1:15" ht="12.75">
      <c r="A17" s="10" t="s">
        <v>21</v>
      </c>
      <c r="B17" s="11">
        <f>SUM(B4:B9)</f>
        <v>20190</v>
      </c>
      <c r="C17" s="17">
        <f>B17/'2012'!B17</f>
        <v>0.9483325504931893</v>
      </c>
      <c r="D17" s="11">
        <f>SUM(D4:D9)</f>
        <v>9280</v>
      </c>
      <c r="E17" s="17">
        <f>D17/'2012'!D17</f>
        <v>1.0265486725663717</v>
      </c>
      <c r="F17" s="11">
        <f>SUM(F4:F9)</f>
        <v>29470</v>
      </c>
      <c r="G17" s="17">
        <f>F17/'2012'!F17</f>
        <v>0.9716452357401912</v>
      </c>
      <c r="H17" s="11">
        <f>SUM(H4:H9)</f>
        <v>13830</v>
      </c>
      <c r="I17" s="17">
        <f>H17/'2012'!H17</f>
        <v>0.9420980926430518</v>
      </c>
      <c r="J17" s="11">
        <f>SUM(J4:J9)</f>
        <v>1790</v>
      </c>
      <c r="K17" s="17">
        <f>J17/'2012'!J17</f>
        <v>0.9226804123711341</v>
      </c>
      <c r="L17" s="11">
        <f>SUM(L4:L9)</f>
        <v>15620</v>
      </c>
      <c r="M17" s="17">
        <f>L17/'2012'!L17</f>
        <v>0.9398315282791817</v>
      </c>
      <c r="N17" s="11">
        <f>SUM(N4:N9)</f>
        <v>45090</v>
      </c>
      <c r="O17" s="19">
        <f>N17/'2012'!N17</f>
        <v>0.9603833865814696</v>
      </c>
    </row>
    <row r="18" spans="1:15" ht="12.75">
      <c r="A18" s="15" t="s">
        <v>22</v>
      </c>
      <c r="B18" s="16">
        <f>SUM(B10:B15)</f>
        <v>21760</v>
      </c>
      <c r="C18" s="17">
        <f>B18/'2012'!B18</f>
        <v>1.0471607314725697</v>
      </c>
      <c r="D18" s="16">
        <f>SUM(D10:D15)</f>
        <v>9590</v>
      </c>
      <c r="E18" s="17">
        <f>D18/'2012'!D18</f>
        <v>1.0922551252847381</v>
      </c>
      <c r="F18" s="16">
        <f>SUM(F10:F15)</f>
        <v>31350</v>
      </c>
      <c r="G18" s="17">
        <f>F18/'2012'!F18</f>
        <v>1.0605548037889039</v>
      </c>
      <c r="H18" s="16">
        <f>SUM(H10:H15)</f>
        <v>18050</v>
      </c>
      <c r="I18" s="17">
        <f>H18/'2012'!H18</f>
        <v>1.0712166172106825</v>
      </c>
      <c r="J18" s="16">
        <f>SUM(J10:J15)</f>
        <v>2060</v>
      </c>
      <c r="K18" s="17">
        <f>J18/'2012'!J18</f>
        <v>1.0098039215686274</v>
      </c>
      <c r="L18" s="16">
        <f>SUM(L10:L15)</f>
        <v>20110</v>
      </c>
      <c r="M18" s="17">
        <f>L18/'2012'!L18</f>
        <v>1.0645844362096348</v>
      </c>
      <c r="N18" s="16">
        <f>SUM(N10:N15)</f>
        <v>51460</v>
      </c>
      <c r="O18" s="19">
        <f>N18/'2012'!N18</f>
        <v>1.062125902992776</v>
      </c>
    </row>
    <row r="19" spans="1:15" ht="12.75">
      <c r="A19" s="10" t="s">
        <v>23</v>
      </c>
      <c r="B19" s="16">
        <f>SUM(B4:B6)</f>
        <v>9640</v>
      </c>
      <c r="C19" s="17">
        <f>B19/'2012'!B19</f>
        <v>0.8917668825161887</v>
      </c>
      <c r="D19" s="16">
        <f>SUM(D4:D6)</f>
        <v>4190</v>
      </c>
      <c r="E19" s="17">
        <f>D19/'2012'!D19</f>
        <v>1.0448877805486285</v>
      </c>
      <c r="F19" s="16">
        <f>SUM(F4:F6)</f>
        <v>13830</v>
      </c>
      <c r="G19" s="17">
        <f>F19/'2012'!F19</f>
        <v>0.9331983805668016</v>
      </c>
      <c r="H19" s="16">
        <f>SUM(H4:H6)</f>
        <v>7020</v>
      </c>
      <c r="I19" s="17">
        <f>H19/'2012'!H19</f>
        <v>0.9397590361445783</v>
      </c>
      <c r="J19" s="16">
        <f>SUM(J4:J6)</f>
        <v>850</v>
      </c>
      <c r="K19" s="17">
        <f>J19/'2012'!J19</f>
        <v>0.8854166666666666</v>
      </c>
      <c r="L19" s="16">
        <f>SUM(L4:L6)</f>
        <v>7870</v>
      </c>
      <c r="M19" s="17">
        <f>L19/'2012'!L19</f>
        <v>0.933570581257414</v>
      </c>
      <c r="N19" s="16">
        <f>SUM(N4:N6)</f>
        <v>21700</v>
      </c>
      <c r="O19" s="19">
        <f>N19/'2012'!N19</f>
        <v>0.9333333333333333</v>
      </c>
    </row>
    <row r="20" spans="1:15" ht="12.75">
      <c r="A20" s="10" t="s">
        <v>24</v>
      </c>
      <c r="B20" s="16">
        <f>SUM(B7:B9)</f>
        <v>10550</v>
      </c>
      <c r="C20" s="17">
        <f>B20/'2012'!B20</f>
        <v>1.006679389312977</v>
      </c>
      <c r="D20" s="16">
        <f>SUM(D7:D9)</f>
        <v>5090</v>
      </c>
      <c r="E20" s="17">
        <f>D20/'2012'!D20</f>
        <v>1.0119284294234592</v>
      </c>
      <c r="F20" s="16">
        <f>SUM(F7:F9)</f>
        <v>15640</v>
      </c>
      <c r="G20" s="17">
        <f>F20/'2012'!F20</f>
        <v>1.008381689232753</v>
      </c>
      <c r="H20" s="16">
        <f>SUM(H7:H9)</f>
        <v>6810</v>
      </c>
      <c r="I20" s="17">
        <f>H20/'2012'!H20</f>
        <v>0.9445214979195562</v>
      </c>
      <c r="J20" s="16">
        <f>SUM(J7:J9)</f>
        <v>940</v>
      </c>
      <c r="K20" s="17">
        <f>J20/'2012'!J20</f>
        <v>0.9591836734693877</v>
      </c>
      <c r="L20" s="16">
        <f>SUM(L7:L9)</f>
        <v>7750</v>
      </c>
      <c r="M20" s="17">
        <f>L20/'2012'!L20</f>
        <v>0.9462759462759462</v>
      </c>
      <c r="N20" s="16">
        <f>SUM(N7:N9)</f>
        <v>23390</v>
      </c>
      <c r="O20" s="19">
        <f>N20/'2012'!N20</f>
        <v>0.9869198312236287</v>
      </c>
    </row>
    <row r="21" spans="1:15" ht="12.75">
      <c r="A21" s="10" t="s">
        <v>25</v>
      </c>
      <c r="B21" s="16">
        <f>SUM(B10:B12)</f>
        <v>11060</v>
      </c>
      <c r="C21" s="17">
        <f>B21/'2012'!B21</f>
        <v>1.04438149197356</v>
      </c>
      <c r="D21" s="16">
        <f>SUM(D10:D12)</f>
        <v>4780</v>
      </c>
      <c r="E21" s="17">
        <f>D21/'2012'!D21</f>
        <v>1.0938215102974829</v>
      </c>
      <c r="F21" s="16">
        <f>SUM(F10:F12)</f>
        <v>15840</v>
      </c>
      <c r="G21" s="17">
        <f>F21/'2012'!F21</f>
        <v>1.0588235294117647</v>
      </c>
      <c r="H21" s="16">
        <f>SUM(H10:H12)</f>
        <v>7580</v>
      </c>
      <c r="I21" s="17">
        <f>H21/'2012'!H21</f>
        <v>1.0571827057182706</v>
      </c>
      <c r="J21" s="16">
        <f>SUM(J10:J12)</f>
        <v>880</v>
      </c>
      <c r="K21" s="17">
        <f>J21/'2012'!J21</f>
        <v>0.88</v>
      </c>
      <c r="L21" s="16">
        <f>SUM(L10:L12)</f>
        <v>8460</v>
      </c>
      <c r="M21" s="17">
        <f>L21/'2012'!L21</f>
        <v>1.0354957160342717</v>
      </c>
      <c r="N21" s="16">
        <f>SUM(N10:N12)</f>
        <v>24300</v>
      </c>
      <c r="O21" s="19">
        <f>N21/'2012'!N21</f>
        <v>1.0505836575875487</v>
      </c>
    </row>
    <row r="22" spans="1:15" ht="13.5" thickBot="1">
      <c r="A22" s="24" t="s">
        <v>26</v>
      </c>
      <c r="B22" s="25">
        <f>SUM(B13:B15)</f>
        <v>10700</v>
      </c>
      <c r="C22" s="26">
        <f>B22/'2012'!B22</f>
        <v>1.0500490677134446</v>
      </c>
      <c r="D22" s="25">
        <f>SUM(D13:D15)</f>
        <v>4810</v>
      </c>
      <c r="E22" s="26">
        <f>D22/'2012'!D22</f>
        <v>1.090702947845805</v>
      </c>
      <c r="F22" s="25">
        <f>SUM(F13:F15)</f>
        <v>15510</v>
      </c>
      <c r="G22" s="26">
        <f>F22/'2012'!F22</f>
        <v>1.0623287671232877</v>
      </c>
      <c r="H22" s="25">
        <f>SUM(H13:H15)</f>
        <v>10470</v>
      </c>
      <c r="I22" s="26">
        <f>H22/'2012'!H22</f>
        <v>1.0816115702479339</v>
      </c>
      <c r="J22" s="25">
        <f>SUM(J13:J15)</f>
        <v>1180</v>
      </c>
      <c r="K22" s="26">
        <f>J22/'2012'!J22</f>
        <v>1.1346153846153846</v>
      </c>
      <c r="L22" s="25">
        <f>SUM(L13:L15)</f>
        <v>11650</v>
      </c>
      <c r="M22" s="26">
        <f>L22/'2012'!L22</f>
        <v>1.0867537313432836</v>
      </c>
      <c r="N22" s="25">
        <f>SUM(N13:N15)</f>
        <v>27160</v>
      </c>
      <c r="O22" s="27">
        <f>N22/'2012'!N22</f>
        <v>1.0726698262243286</v>
      </c>
    </row>
    <row r="23" spans="1:15" ht="12.75">
      <c r="A23" s="28">
        <v>41640</v>
      </c>
      <c r="B23" s="6">
        <v>3120</v>
      </c>
      <c r="C23" s="7">
        <f>B23/'2012'!B23</f>
        <v>0.9811320754716981</v>
      </c>
      <c r="D23" s="6">
        <v>1370</v>
      </c>
      <c r="E23" s="7">
        <f>D23/'2012'!D23</f>
        <v>1.113821138211382</v>
      </c>
      <c r="F23" s="6">
        <f>B23+D23</f>
        <v>4490</v>
      </c>
      <c r="G23" s="7">
        <f>F23/'2012'!F23</f>
        <v>1.018140589569161</v>
      </c>
      <c r="H23" s="6">
        <v>2200</v>
      </c>
      <c r="I23" s="7">
        <f>H23/'2012'!H23</f>
        <v>0.9777777777777777</v>
      </c>
      <c r="J23" s="6">
        <v>330</v>
      </c>
      <c r="K23" s="7">
        <f>J23/'2012'!J23</f>
        <v>1.1379310344827587</v>
      </c>
      <c r="L23" s="6">
        <f>H23+J23</f>
        <v>2530</v>
      </c>
      <c r="M23" s="7">
        <f>L23/'2012'!L23</f>
        <v>0.9960629921259843</v>
      </c>
      <c r="N23" s="21">
        <f>F23+L23</f>
        <v>7020</v>
      </c>
      <c r="O23" s="9">
        <f>N23/'2012'!N23</f>
        <v>1.0100719424460431</v>
      </c>
    </row>
    <row r="24" spans="1:15" ht="12.75">
      <c r="A24" s="29" t="s">
        <v>9</v>
      </c>
      <c r="B24" s="11">
        <v>3250</v>
      </c>
      <c r="C24" s="12">
        <f>B24/'2012'!B24</f>
        <v>1.0726072607260726</v>
      </c>
      <c r="D24" s="11">
        <v>1400</v>
      </c>
      <c r="E24" s="12">
        <f>D24/'2012'!D24</f>
        <v>1.1290322580645162</v>
      </c>
      <c r="F24" s="11">
        <f>B24+D24</f>
        <v>4650</v>
      </c>
      <c r="G24" s="12">
        <f>F24/'2012'!F24</f>
        <v>1.088992974238876</v>
      </c>
      <c r="H24" s="11">
        <v>2260</v>
      </c>
      <c r="I24" s="12">
        <f>H24/'2012'!H24</f>
        <v>1.018018018018018</v>
      </c>
      <c r="J24" s="11">
        <v>270</v>
      </c>
      <c r="K24" s="12">
        <f>J24/'2012'!J24</f>
        <v>1.0384615384615385</v>
      </c>
      <c r="L24" s="11">
        <f>H24+J24</f>
        <v>2530</v>
      </c>
      <c r="M24" s="12">
        <f>L24/'2012'!L24</f>
        <v>1.0201612903225807</v>
      </c>
      <c r="N24" s="16">
        <f>F24+L24</f>
        <v>7180</v>
      </c>
      <c r="O24" s="14">
        <f>N24/'2012'!N24</f>
        <v>1.0637037037037036</v>
      </c>
    </row>
    <row r="25" spans="1:15" ht="13.5" thickBot="1">
      <c r="A25" s="30" t="s">
        <v>10</v>
      </c>
      <c r="B25" s="25">
        <v>3930</v>
      </c>
      <c r="C25" s="12">
        <f>B25/'2012'!B25</f>
        <v>1.1457725947521866</v>
      </c>
      <c r="D25" s="25">
        <v>2050</v>
      </c>
      <c r="E25" s="12">
        <f>D25/'2012'!D25</f>
        <v>1.191860465116279</v>
      </c>
      <c r="F25" s="25">
        <f>B25+D25</f>
        <v>5980</v>
      </c>
      <c r="G25" s="12">
        <f>F25/'2012'!F25</f>
        <v>1.1611650485436893</v>
      </c>
      <c r="H25" s="25">
        <v>2810</v>
      </c>
      <c r="I25" s="12">
        <f>H25/'2012'!H25</f>
        <v>1.1019607843137256</v>
      </c>
      <c r="J25" s="25">
        <v>350</v>
      </c>
      <c r="K25" s="12">
        <f>J25/'2012'!J25</f>
        <v>1.1666666666666667</v>
      </c>
      <c r="L25" s="25">
        <f>H25+J25</f>
        <v>3160</v>
      </c>
      <c r="M25" s="12">
        <f>L25/'2012'!L25</f>
        <v>1.1087719298245613</v>
      </c>
      <c r="N25" s="16">
        <f>F25+L25</f>
        <v>9140</v>
      </c>
      <c r="O25" s="14">
        <f>N25/'2012'!N25</f>
        <v>1.1425</v>
      </c>
    </row>
    <row r="26" spans="1:15" ht="13.5" thickBot="1">
      <c r="A26" s="1" t="s">
        <v>23</v>
      </c>
      <c r="B26" s="31">
        <f>SUM(B23:B25)</f>
        <v>10300</v>
      </c>
      <c r="C26" s="22">
        <f>B26/'2012'!B26</f>
        <v>1.0684647302904564</v>
      </c>
      <c r="D26" s="31">
        <f>SUM(D23:D25)</f>
        <v>4820</v>
      </c>
      <c r="E26" s="22">
        <f>D26/'2012'!D26</f>
        <v>1.1503579952267302</v>
      </c>
      <c r="F26" s="31">
        <f>SUM(F23:F25)</f>
        <v>15120</v>
      </c>
      <c r="G26" s="22">
        <f>F26/'2012'!F26</f>
        <v>1.0932754880694142</v>
      </c>
      <c r="H26" s="31">
        <f>SUM(H23:H25)</f>
        <v>7270</v>
      </c>
      <c r="I26" s="22">
        <f>H26/'2012'!H26</f>
        <v>1.0356125356125356</v>
      </c>
      <c r="J26" s="31">
        <f>SUM(J23:J25)</f>
        <v>950</v>
      </c>
      <c r="K26" s="22">
        <f>J26/'2012'!J26</f>
        <v>1.1176470588235294</v>
      </c>
      <c r="L26" s="31">
        <f>SUM(L23:L25)</f>
        <v>8220</v>
      </c>
      <c r="M26" s="22">
        <f>L26/'2012'!L26</f>
        <v>1.0444726810673444</v>
      </c>
      <c r="N26" s="31">
        <f>SUM(N23:N25)</f>
        <v>23340</v>
      </c>
      <c r="O26" s="23">
        <f>N26/'2012'!N26</f>
        <v>1.0755760368663594</v>
      </c>
    </row>
    <row r="27" spans="1:15" ht="13.5" thickBot="1">
      <c r="A27" s="37" t="s">
        <v>65</v>
      </c>
      <c r="B27" s="34">
        <f>SUM(B7:B15,B23:B25)</f>
        <v>42610</v>
      </c>
      <c r="C27" s="32">
        <f>B27/'2012'!B27</f>
        <v>1.0418092909535452</v>
      </c>
      <c r="D27" s="34">
        <f>SUM(D7:D15,D23:D25)</f>
        <v>19500</v>
      </c>
      <c r="E27" s="32">
        <f>D27/'2012'!D27</f>
        <v>1.0833333333333333</v>
      </c>
      <c r="F27" s="34">
        <f>SUM(F7:F15,F23:F25)</f>
        <v>62110</v>
      </c>
      <c r="G27" s="32">
        <f>F27/'2012'!F27</f>
        <v>1.0544991511035653</v>
      </c>
      <c r="H27" s="34">
        <f>SUM(H7:H15,H23:H25)</f>
        <v>32130</v>
      </c>
      <c r="I27" s="32">
        <f>H27/'2012'!H27</f>
        <v>1.0337837837837838</v>
      </c>
      <c r="J27" s="34">
        <f>SUM(J7:J15,J23:J25)</f>
        <v>3950</v>
      </c>
      <c r="K27" s="32">
        <f>J27/'2012'!J27</f>
        <v>1.020671834625323</v>
      </c>
      <c r="L27" s="34">
        <f>SUM(L7:L15,L23:L25)</f>
        <v>36080</v>
      </c>
      <c r="M27" s="32">
        <f>L27/'2012'!L27</f>
        <v>1.0323319027181688</v>
      </c>
      <c r="N27" s="34">
        <f>SUM(N7:N15,N23:N25)</f>
        <v>98190</v>
      </c>
      <c r="O27" s="33">
        <f>N27/'2012'!N27</f>
        <v>1.0462440063931806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40909</v>
      </c>
      <c r="B4" s="6">
        <v>3400</v>
      </c>
      <c r="C4" s="7">
        <v>1.0303030303030303</v>
      </c>
      <c r="D4" s="6">
        <v>1020</v>
      </c>
      <c r="E4" s="7">
        <v>0.9532710280373832</v>
      </c>
      <c r="F4" s="11">
        <v>4420</v>
      </c>
      <c r="G4" s="7">
        <v>1.011441647597254</v>
      </c>
      <c r="H4" s="6">
        <v>2190</v>
      </c>
      <c r="I4" s="7">
        <v>1.0138888888888888</v>
      </c>
      <c r="J4" s="6">
        <v>270</v>
      </c>
      <c r="K4" s="7">
        <v>1.0384615384615385</v>
      </c>
      <c r="L4" s="11">
        <v>2460</v>
      </c>
      <c r="M4" s="7">
        <v>1.0165289256198347</v>
      </c>
      <c r="N4" s="11">
        <v>6880</v>
      </c>
      <c r="O4" s="9">
        <v>1.0132547864506627</v>
      </c>
    </row>
    <row r="5" spans="1:15" ht="12.75">
      <c r="A5" s="10" t="s">
        <v>9</v>
      </c>
      <c r="B5" s="11">
        <v>3560</v>
      </c>
      <c r="C5" s="17">
        <v>1.056379821958457</v>
      </c>
      <c r="D5" s="11">
        <v>1210</v>
      </c>
      <c r="E5" s="17">
        <v>1.0168067226890756</v>
      </c>
      <c r="F5" s="11">
        <v>4770</v>
      </c>
      <c r="G5" s="17">
        <v>1.0460526315789473</v>
      </c>
      <c r="H5" s="11">
        <v>2470</v>
      </c>
      <c r="I5" s="17">
        <v>1.0692640692640694</v>
      </c>
      <c r="J5" s="11">
        <v>350</v>
      </c>
      <c r="K5" s="17">
        <v>1.09375</v>
      </c>
      <c r="L5" s="11">
        <v>2820</v>
      </c>
      <c r="M5" s="17">
        <v>1.0722433460076046</v>
      </c>
      <c r="N5" s="11">
        <v>7590</v>
      </c>
      <c r="O5" s="14">
        <v>1.055632823365786</v>
      </c>
    </row>
    <row r="6" spans="1:15" ht="12.75">
      <c r="A6" s="10" t="s">
        <v>10</v>
      </c>
      <c r="B6" s="11">
        <v>3850</v>
      </c>
      <c r="C6" s="17">
        <v>1.0814606741573034</v>
      </c>
      <c r="D6" s="11">
        <v>1780</v>
      </c>
      <c r="E6" s="17">
        <v>1.1710526315789473</v>
      </c>
      <c r="F6" s="11">
        <v>5630</v>
      </c>
      <c r="G6" s="17">
        <v>1.108267716535433</v>
      </c>
      <c r="H6" s="11">
        <v>2810</v>
      </c>
      <c r="I6" s="17">
        <v>0.9790940766550522</v>
      </c>
      <c r="J6" s="11">
        <v>340</v>
      </c>
      <c r="K6" s="17">
        <v>1.0625</v>
      </c>
      <c r="L6" s="11">
        <v>3150</v>
      </c>
      <c r="M6" s="17">
        <v>0.987460815047022</v>
      </c>
      <c r="N6" s="11">
        <v>8780</v>
      </c>
      <c r="O6" s="14">
        <v>1.0616686819830714</v>
      </c>
    </row>
    <row r="7" spans="1:15" ht="12.75">
      <c r="A7" s="10" t="s">
        <v>11</v>
      </c>
      <c r="B7" s="11">
        <v>3520</v>
      </c>
      <c r="C7" s="17">
        <f>B7/'2011'!B7</f>
        <v>0.9336870026525199</v>
      </c>
      <c r="D7" s="11">
        <v>1820</v>
      </c>
      <c r="E7" s="17">
        <f>D7/'2011'!D7</f>
        <v>1.011111111111111</v>
      </c>
      <c r="F7" s="11">
        <f aca="true" t="shared" si="0" ref="F7:F15">B7+D7</f>
        <v>5340</v>
      </c>
      <c r="G7" s="17">
        <f>F7/'2011'!F7</f>
        <v>0.9587073608617595</v>
      </c>
      <c r="H7" s="11">
        <v>2850</v>
      </c>
      <c r="I7" s="17">
        <f>H7/'2011'!H7</f>
        <v>0.9313725490196079</v>
      </c>
      <c r="J7" s="11">
        <v>340</v>
      </c>
      <c r="K7" s="17">
        <f>J7/'2011'!J7</f>
        <v>0.918918918918919</v>
      </c>
      <c r="L7" s="11">
        <f aca="true" t="shared" si="1" ref="L7:L15">H7+J7</f>
        <v>3190</v>
      </c>
      <c r="M7" s="17">
        <f>L7/'2011'!L7</f>
        <v>0.9300291545189504</v>
      </c>
      <c r="N7" s="11">
        <f aca="true" t="shared" si="2" ref="N7:N15">F7+L7</f>
        <v>8530</v>
      </c>
      <c r="O7" s="14">
        <f>N7/'2011'!N7</f>
        <v>0.9477777777777778</v>
      </c>
    </row>
    <row r="8" spans="1:15" ht="12.75">
      <c r="A8" s="10" t="s">
        <v>12</v>
      </c>
      <c r="B8" s="11">
        <v>3270</v>
      </c>
      <c r="C8" s="17">
        <f>B8/'2011'!B8</f>
        <v>0.8074074074074075</v>
      </c>
      <c r="D8" s="11">
        <v>1600</v>
      </c>
      <c r="E8" s="17">
        <f>D8/'2011'!D8</f>
        <v>1.1428571428571428</v>
      </c>
      <c r="F8" s="11">
        <f t="shared" si="0"/>
        <v>4870</v>
      </c>
      <c r="G8" s="17">
        <f>F8/'2011'!F8</f>
        <v>0.8935779816513761</v>
      </c>
      <c r="H8" s="11">
        <v>2230</v>
      </c>
      <c r="I8" s="17">
        <f>H8/'2011'!H8</f>
        <v>0.9695652173913043</v>
      </c>
      <c r="J8" s="11">
        <v>320</v>
      </c>
      <c r="K8" s="17">
        <f>J8/'2011'!J8</f>
        <v>0.9696969696969697</v>
      </c>
      <c r="L8" s="11">
        <f t="shared" si="1"/>
        <v>2550</v>
      </c>
      <c r="M8" s="17">
        <f>L8/'2011'!L8</f>
        <v>0.9695817490494296</v>
      </c>
      <c r="N8" s="11">
        <f t="shared" si="2"/>
        <v>7420</v>
      </c>
      <c r="O8" s="14">
        <f>N8/'2011'!N8</f>
        <v>0.9183168316831684</v>
      </c>
    </row>
    <row r="9" spans="1:15" ht="12.75">
      <c r="A9" s="10" t="s">
        <v>13</v>
      </c>
      <c r="B9" s="11">
        <v>3690</v>
      </c>
      <c r="C9" s="17">
        <f>B9/'2011'!B9</f>
        <v>1.0394366197183098</v>
      </c>
      <c r="D9" s="11">
        <v>1610</v>
      </c>
      <c r="E9" s="17">
        <f>D9/'2011'!D9</f>
        <v>1.2578125</v>
      </c>
      <c r="F9" s="11">
        <f t="shared" si="0"/>
        <v>5300</v>
      </c>
      <c r="G9" s="17">
        <f>F9/'2011'!F9</f>
        <v>1.0973084886128364</v>
      </c>
      <c r="H9" s="11">
        <v>2130</v>
      </c>
      <c r="I9" s="17">
        <f>H9/'2011'!H9</f>
        <v>0.8452380952380952</v>
      </c>
      <c r="J9" s="11">
        <v>320</v>
      </c>
      <c r="K9" s="17">
        <f>J9/'2011'!J9</f>
        <v>1</v>
      </c>
      <c r="L9" s="11">
        <f t="shared" si="1"/>
        <v>2450</v>
      </c>
      <c r="M9" s="17">
        <f>L9/'2011'!L9</f>
        <v>0.8626760563380281</v>
      </c>
      <c r="N9" s="11">
        <f t="shared" si="2"/>
        <v>7750</v>
      </c>
      <c r="O9" s="14">
        <f>N9/'2011'!N9</f>
        <v>1.0104302477183833</v>
      </c>
    </row>
    <row r="10" spans="1:15" ht="12.75">
      <c r="A10" s="10" t="s">
        <v>14</v>
      </c>
      <c r="B10" s="11">
        <v>3360</v>
      </c>
      <c r="C10" s="17">
        <f>B10/'2011'!B10</f>
        <v>0.9464788732394366</v>
      </c>
      <c r="D10" s="11">
        <v>1470</v>
      </c>
      <c r="E10" s="17">
        <f>D10/'2011'!D10</f>
        <v>0.91875</v>
      </c>
      <c r="F10" s="11">
        <f t="shared" si="0"/>
        <v>4830</v>
      </c>
      <c r="G10" s="17">
        <f>F10/'2011'!F10</f>
        <v>0.9378640776699029</v>
      </c>
      <c r="H10" s="11">
        <v>2260</v>
      </c>
      <c r="I10" s="17">
        <f>H10/'2011'!H10</f>
        <v>1.1832460732984293</v>
      </c>
      <c r="J10" s="11">
        <v>340</v>
      </c>
      <c r="K10" s="17">
        <f>J10/'2011'!J10</f>
        <v>1.0303030303030303</v>
      </c>
      <c r="L10" s="11">
        <f t="shared" si="1"/>
        <v>2600</v>
      </c>
      <c r="M10" s="17">
        <f>L10/'2011'!L10</f>
        <v>1.1607142857142858</v>
      </c>
      <c r="N10" s="11">
        <f t="shared" si="2"/>
        <v>7430</v>
      </c>
      <c r="O10" s="14">
        <f>N10/'2011'!N10</f>
        <v>1.0054127198917455</v>
      </c>
    </row>
    <row r="11" spans="1:15" ht="12.75">
      <c r="A11" s="10" t="s">
        <v>15</v>
      </c>
      <c r="B11" s="11">
        <v>3510</v>
      </c>
      <c r="C11" s="17">
        <f>B11/'2011'!B11</f>
        <v>0.9410187667560321</v>
      </c>
      <c r="D11" s="11">
        <v>1410</v>
      </c>
      <c r="E11" s="17">
        <f>D11/'2011'!D11</f>
        <v>1.1370967741935485</v>
      </c>
      <c r="F11" s="11">
        <f t="shared" si="0"/>
        <v>4920</v>
      </c>
      <c r="G11" s="17">
        <f>F11/'2011'!F11</f>
        <v>0.9899396378269618</v>
      </c>
      <c r="H11" s="11">
        <v>2370</v>
      </c>
      <c r="I11" s="17">
        <f>H11/'2011'!H11</f>
        <v>1.0533333333333332</v>
      </c>
      <c r="J11" s="11">
        <v>320</v>
      </c>
      <c r="K11" s="17">
        <f>J11/'2011'!J11</f>
        <v>1</v>
      </c>
      <c r="L11" s="11">
        <f t="shared" si="1"/>
        <v>2690</v>
      </c>
      <c r="M11" s="17">
        <f>L11/'2011'!L11</f>
        <v>1.046692607003891</v>
      </c>
      <c r="N11" s="11">
        <f t="shared" si="2"/>
        <v>7610</v>
      </c>
      <c r="O11" s="14">
        <f>N11/'2011'!N11</f>
        <v>1.009283819628647</v>
      </c>
    </row>
    <row r="12" spans="1:15" ht="12.75">
      <c r="A12" s="10" t="s">
        <v>16</v>
      </c>
      <c r="B12" s="11">
        <v>3720</v>
      </c>
      <c r="C12" s="17">
        <f>B12/'2011'!B12</f>
        <v>1.0304709141274238</v>
      </c>
      <c r="D12" s="11">
        <v>1490</v>
      </c>
      <c r="E12" s="17">
        <f>D12/'2011'!D12</f>
        <v>1.192</v>
      </c>
      <c r="F12" s="11">
        <f t="shared" si="0"/>
        <v>5210</v>
      </c>
      <c r="G12" s="17">
        <f>F12/'2011'!F12</f>
        <v>1.0720164609053497</v>
      </c>
      <c r="H12" s="11">
        <v>2540</v>
      </c>
      <c r="I12" s="17">
        <f>H12/'2011'!H12</f>
        <v>0.8975265017667845</v>
      </c>
      <c r="J12" s="11">
        <v>340</v>
      </c>
      <c r="K12" s="17">
        <f>J12/'2011'!J12</f>
        <v>0.8947368421052632</v>
      </c>
      <c r="L12" s="11">
        <f t="shared" si="1"/>
        <v>2880</v>
      </c>
      <c r="M12" s="17">
        <f>L12/'2011'!L12</f>
        <v>0.897196261682243</v>
      </c>
      <c r="N12" s="11">
        <f t="shared" si="2"/>
        <v>8090</v>
      </c>
      <c r="O12" s="14">
        <f>N12/'2011'!N12</f>
        <v>1.0024783147459728</v>
      </c>
    </row>
    <row r="13" spans="1:15" ht="12.75">
      <c r="A13" s="10" t="s">
        <v>17</v>
      </c>
      <c r="B13" s="11">
        <v>3380</v>
      </c>
      <c r="C13" s="17">
        <f>B13/'2011'!B13</f>
        <v>1.04</v>
      </c>
      <c r="D13" s="11">
        <v>1530</v>
      </c>
      <c r="E13" s="17">
        <f>D13/'2011'!D13</f>
        <v>1.150375939849624</v>
      </c>
      <c r="F13" s="11">
        <f t="shared" si="0"/>
        <v>4910</v>
      </c>
      <c r="G13" s="17">
        <f>F13/'2011'!F13</f>
        <v>1.0720524017467248</v>
      </c>
      <c r="H13" s="11">
        <v>3190</v>
      </c>
      <c r="I13" s="17">
        <f>H13/'2011'!H13</f>
        <v>1.0257234726688103</v>
      </c>
      <c r="J13" s="11">
        <v>330</v>
      </c>
      <c r="K13" s="17">
        <f>J13/'2011'!J13</f>
        <v>0.8918918918918919</v>
      </c>
      <c r="L13" s="11">
        <f t="shared" si="1"/>
        <v>3520</v>
      </c>
      <c r="M13" s="17">
        <f>L13/'2011'!L13</f>
        <v>1.0114942528735633</v>
      </c>
      <c r="N13" s="11">
        <f t="shared" si="2"/>
        <v>8430</v>
      </c>
      <c r="O13" s="14">
        <f>N13/'2011'!N13</f>
        <v>1.0459057071960298</v>
      </c>
    </row>
    <row r="14" spans="1:15" ht="12.75">
      <c r="A14" s="10" t="s">
        <v>18</v>
      </c>
      <c r="B14" s="11">
        <v>3500</v>
      </c>
      <c r="C14" s="17">
        <f>B14/'2011'!B14</f>
        <v>0.9358288770053476</v>
      </c>
      <c r="D14" s="11">
        <v>1430</v>
      </c>
      <c r="E14" s="17">
        <f>D14/'2011'!D14</f>
        <v>1.1916666666666667</v>
      </c>
      <c r="F14" s="11">
        <f t="shared" si="0"/>
        <v>4930</v>
      </c>
      <c r="G14" s="17">
        <f>F14/'2011'!F14</f>
        <v>0.9979757085020243</v>
      </c>
      <c r="H14" s="11">
        <v>3270</v>
      </c>
      <c r="I14" s="17">
        <f>H14/'2011'!H14</f>
        <v>1.0092592592592593</v>
      </c>
      <c r="J14" s="11">
        <v>380</v>
      </c>
      <c r="K14" s="17">
        <f>J14/'2011'!J14</f>
        <v>1</v>
      </c>
      <c r="L14" s="11">
        <f t="shared" si="1"/>
        <v>3650</v>
      </c>
      <c r="M14" s="17">
        <f>L14/'2011'!L14</f>
        <v>1.0082872928176796</v>
      </c>
      <c r="N14" s="11">
        <f t="shared" si="2"/>
        <v>8580</v>
      </c>
      <c r="O14" s="14">
        <f>N14/'2011'!N14</f>
        <v>1.0023364485981308</v>
      </c>
    </row>
    <row r="15" spans="1:15" ht="13.5" thickBot="1">
      <c r="A15" s="15" t="s">
        <v>19</v>
      </c>
      <c r="B15" s="16">
        <v>3310</v>
      </c>
      <c r="C15" s="17">
        <f>B15/'2011'!B15</f>
        <v>0.9350282485875706</v>
      </c>
      <c r="D15" s="16">
        <v>1450</v>
      </c>
      <c r="E15" s="17">
        <f>D15/'2011'!D15</f>
        <v>1.1885245901639345</v>
      </c>
      <c r="F15" s="16">
        <f t="shared" si="0"/>
        <v>4760</v>
      </c>
      <c r="G15" s="17">
        <f>F15/'2011'!F15</f>
        <v>1</v>
      </c>
      <c r="H15" s="16">
        <v>3220</v>
      </c>
      <c r="I15" s="17">
        <f>H15/'2011'!H15</f>
        <v>1.0627062706270627</v>
      </c>
      <c r="J15" s="16">
        <v>330</v>
      </c>
      <c r="K15" s="17">
        <f>J15/'2011'!J15</f>
        <v>0.8461538461538461</v>
      </c>
      <c r="L15" s="16">
        <f t="shared" si="1"/>
        <v>3550</v>
      </c>
      <c r="M15" s="17">
        <f>L15/'2011'!L15</f>
        <v>1.0380116959064327</v>
      </c>
      <c r="N15" s="16">
        <f t="shared" si="2"/>
        <v>8310</v>
      </c>
      <c r="O15" s="19">
        <f>N15/'2011'!N15</f>
        <v>1.0158924205378974</v>
      </c>
    </row>
    <row r="16" spans="1:15" ht="12.75">
      <c r="A16" s="20" t="s">
        <v>61</v>
      </c>
      <c r="B16" s="21">
        <f>SUM(B4:B15)</f>
        <v>42070</v>
      </c>
      <c r="C16" s="22">
        <f>B16/'2011'!B16</f>
        <v>0.9779172477917247</v>
      </c>
      <c r="D16" s="21">
        <f>SUM(D4:D15)</f>
        <v>17820</v>
      </c>
      <c r="E16" s="22">
        <f>D16/'2011'!D16</f>
        <v>1.1068322981366459</v>
      </c>
      <c r="F16" s="21">
        <f>SUM(F4:F15)</f>
        <v>59890</v>
      </c>
      <c r="G16" s="22">
        <f>F16/'2011'!F16</f>
        <v>1.0130243572395128</v>
      </c>
      <c r="H16" s="21">
        <f>SUM(H4:H15)</f>
        <v>31530</v>
      </c>
      <c r="I16" s="22">
        <f>H16/'2011'!H16</f>
        <v>0.9981006647673314</v>
      </c>
      <c r="J16" s="21">
        <f>SUM(J4:J15)</f>
        <v>3980</v>
      </c>
      <c r="K16" s="22">
        <f>J16/'2011'!J16</f>
        <v>0.9731051344743277</v>
      </c>
      <c r="L16" s="21">
        <f>SUM(L4:L15)</f>
        <v>35510</v>
      </c>
      <c r="M16" s="22">
        <f>L16/'2011'!L16</f>
        <v>0.9952354260089686</v>
      </c>
      <c r="N16" s="21">
        <f>SUM(N4:N15)</f>
        <v>95400</v>
      </c>
      <c r="O16" s="23">
        <f>N16/'2011'!N16</f>
        <v>1.0063291139240507</v>
      </c>
    </row>
    <row r="17" spans="1:15" ht="12.75">
      <c r="A17" s="10" t="s">
        <v>21</v>
      </c>
      <c r="B17" s="11">
        <f>SUM(B4:B9)</f>
        <v>21290</v>
      </c>
      <c r="C17" s="17">
        <f>B17/'2011'!B17</f>
        <v>0.9856481481481482</v>
      </c>
      <c r="D17" s="11">
        <f>SUM(D4:D9)</f>
        <v>9040</v>
      </c>
      <c r="E17" s="17">
        <f>D17/'2011'!D17</f>
        <v>1.0944309927360776</v>
      </c>
      <c r="F17" s="11">
        <f>SUM(F4:F9)</f>
        <v>30330</v>
      </c>
      <c r="G17" s="17">
        <f>F17/'2011'!F17</f>
        <v>1.0157401205626255</v>
      </c>
      <c r="H17" s="11">
        <f>SUM(H4:H9)</f>
        <v>14680</v>
      </c>
      <c r="I17" s="17">
        <f>H17/'2011'!H17</f>
        <v>0.9645203679369251</v>
      </c>
      <c r="J17" s="11">
        <f>SUM(J4:J9)</f>
        <v>1940</v>
      </c>
      <c r="K17" s="17">
        <f>J17/'2011'!J17</f>
        <v>1.0104166666666667</v>
      </c>
      <c r="L17" s="11">
        <f>SUM(L4:L9)</f>
        <v>16620</v>
      </c>
      <c r="M17" s="17">
        <f>L17/'2011'!L17</f>
        <v>0.969661610268378</v>
      </c>
      <c r="N17" s="11">
        <f>SUM(N4:N9)</f>
        <v>46950</v>
      </c>
      <c r="O17" s="19">
        <f>N17/'2011'!N17</f>
        <v>0.9989361702127659</v>
      </c>
    </row>
    <row r="18" spans="1:15" ht="12.75">
      <c r="A18" s="15" t="s">
        <v>22</v>
      </c>
      <c r="B18" s="16">
        <f>SUM(B10:B15)</f>
        <v>20780</v>
      </c>
      <c r="C18" s="17">
        <f>B18/'2011'!B18</f>
        <v>0.9701213818860878</v>
      </c>
      <c r="D18" s="16">
        <f>SUM(D10:D15)</f>
        <v>8780</v>
      </c>
      <c r="E18" s="17">
        <f>D18/'2011'!D18</f>
        <v>1.1198979591836735</v>
      </c>
      <c r="F18" s="16">
        <f>SUM(F10:F15)</f>
        <v>29560</v>
      </c>
      <c r="G18" s="17">
        <f>F18/'2011'!F18</f>
        <v>1.010252904989747</v>
      </c>
      <c r="H18" s="16">
        <f>SUM(H10:H15)</f>
        <v>16850</v>
      </c>
      <c r="I18" s="17">
        <f>H18/'2011'!H18</f>
        <v>1.0293219303604153</v>
      </c>
      <c r="J18" s="16">
        <f>SUM(J10:J15)</f>
        <v>2040</v>
      </c>
      <c r="K18" s="17">
        <f>J18/'2011'!J18</f>
        <v>0.9400921658986175</v>
      </c>
      <c r="L18" s="16">
        <f>SUM(L10:L15)</f>
        <v>18890</v>
      </c>
      <c r="M18" s="17">
        <f>L18/'2011'!L18</f>
        <v>1.0188781014023733</v>
      </c>
      <c r="N18" s="16">
        <f>SUM(N10:N15)</f>
        <v>48450</v>
      </c>
      <c r="O18" s="19">
        <f>N18/'2011'!N18</f>
        <v>1.0135983263598327</v>
      </c>
    </row>
    <row r="19" spans="1:15" ht="12.75">
      <c r="A19" s="10" t="s">
        <v>23</v>
      </c>
      <c r="B19" s="16">
        <f>SUM(B4:B6)</f>
        <v>10810</v>
      </c>
      <c r="C19" s="17">
        <f>B19/'2011'!B19</f>
        <v>1.056695992179863</v>
      </c>
      <c r="D19" s="16">
        <f>SUM(D4:D6)</f>
        <v>4010</v>
      </c>
      <c r="E19" s="17">
        <f>D19/'2011'!D19</f>
        <v>1.060846560846561</v>
      </c>
      <c r="F19" s="16">
        <f>SUM(F4:F6)</f>
        <v>14820</v>
      </c>
      <c r="G19" s="17">
        <f>F19/'2011'!F19</f>
        <v>1.0578158458244111</v>
      </c>
      <c r="H19" s="16">
        <f>SUM(H4:H6)</f>
        <v>7470</v>
      </c>
      <c r="I19" s="17">
        <f>H19/'2011'!H19</f>
        <v>1.0177111716621254</v>
      </c>
      <c r="J19" s="16">
        <f>SUM(J4:J6)</f>
        <v>960</v>
      </c>
      <c r="K19" s="17">
        <f>J19/'2011'!J19</f>
        <v>1.0666666666666667</v>
      </c>
      <c r="L19" s="16">
        <f>SUM(L4:L6)</f>
        <v>8430</v>
      </c>
      <c r="M19" s="17">
        <f>L19/'2011'!L19</f>
        <v>1.0230582524271845</v>
      </c>
      <c r="N19" s="16">
        <f>SUM(N4:N6)</f>
        <v>23250</v>
      </c>
      <c r="O19" s="19">
        <f>N19/'2011'!N19</f>
        <v>1.0449438202247192</v>
      </c>
    </row>
    <row r="20" spans="1:15" ht="12.75">
      <c r="A20" s="10" t="s">
        <v>24</v>
      </c>
      <c r="B20" s="16">
        <f>SUM(B7:B9)</f>
        <v>10480</v>
      </c>
      <c r="C20" s="17">
        <f>B20/'2011'!B20</f>
        <v>0.9217238346525946</v>
      </c>
      <c r="D20" s="16">
        <f>SUM(D7:D9)</f>
        <v>5030</v>
      </c>
      <c r="E20" s="17">
        <f>D20/'2011'!D20</f>
        <v>1.1227678571428572</v>
      </c>
      <c r="F20" s="16">
        <f>SUM(F7:F9)</f>
        <v>15510</v>
      </c>
      <c r="G20" s="17">
        <f>F20/'2011'!F20</f>
        <v>0.9785488958990536</v>
      </c>
      <c r="H20" s="16">
        <f>SUM(H7:H9)</f>
        <v>7210</v>
      </c>
      <c r="I20" s="17">
        <f>H20/'2011'!H20</f>
        <v>0.9149746192893401</v>
      </c>
      <c r="J20" s="16">
        <f>SUM(J7:J9)</f>
        <v>980</v>
      </c>
      <c r="K20" s="17">
        <f>J20/'2011'!J20</f>
        <v>0.9607843137254902</v>
      </c>
      <c r="L20" s="16">
        <f>SUM(L7:L9)</f>
        <v>8190</v>
      </c>
      <c r="M20" s="17">
        <f>L20/'2011'!L20</f>
        <v>0.9202247191011236</v>
      </c>
      <c r="N20" s="16">
        <f>SUM(N7:N9)</f>
        <v>23700</v>
      </c>
      <c r="O20" s="19">
        <f>N20/'2011'!N20</f>
        <v>0.9575757575757575</v>
      </c>
    </row>
    <row r="21" spans="1:15" ht="12.75">
      <c r="A21" s="10" t="s">
        <v>25</v>
      </c>
      <c r="B21" s="16">
        <f>SUM(B10:B12)</f>
        <v>10590</v>
      </c>
      <c r="C21" s="17">
        <f>B21/'2011'!B21</f>
        <v>0.9724517906336089</v>
      </c>
      <c r="D21" s="16">
        <f>SUM(D10:D12)</f>
        <v>4370</v>
      </c>
      <c r="E21" s="17">
        <f>D21/'2011'!D21</f>
        <v>1.0684596577017116</v>
      </c>
      <c r="F21" s="16">
        <f>SUM(F10:F12)</f>
        <v>14960</v>
      </c>
      <c r="G21" s="17">
        <f>F21/'2011'!F21</f>
        <v>0.9986648865153538</v>
      </c>
      <c r="H21" s="16">
        <f>SUM(H10:H12)</f>
        <v>7170</v>
      </c>
      <c r="I21" s="17">
        <f>H21/'2011'!H21</f>
        <v>1.0257510729613735</v>
      </c>
      <c r="J21" s="16">
        <f>SUM(J10:J12)</f>
        <v>1000</v>
      </c>
      <c r="K21" s="17">
        <f>J21/'2011'!J21</f>
        <v>0.970873786407767</v>
      </c>
      <c r="L21" s="16">
        <f>SUM(L10:L12)</f>
        <v>8170</v>
      </c>
      <c r="M21" s="17">
        <f>L21/'2011'!L21</f>
        <v>1.0187032418952617</v>
      </c>
      <c r="N21" s="16">
        <f>SUM(N10:N12)</f>
        <v>23130</v>
      </c>
      <c r="O21" s="19">
        <f>N21/'2011'!N21</f>
        <v>1.0056521739130435</v>
      </c>
    </row>
    <row r="22" spans="1:15" ht="13.5" thickBot="1">
      <c r="A22" s="24" t="s">
        <v>26</v>
      </c>
      <c r="B22" s="25">
        <f>SUM(B13:B15)</f>
        <v>10190</v>
      </c>
      <c r="C22" s="26">
        <f>B22/'2011'!B22</f>
        <v>0.9677113010446344</v>
      </c>
      <c r="D22" s="25">
        <f>SUM(D13:D15)</f>
        <v>4410</v>
      </c>
      <c r="E22" s="26">
        <f>D22/'2011'!D22</f>
        <v>1.176</v>
      </c>
      <c r="F22" s="25">
        <f>SUM(F13:F15)</f>
        <v>14600</v>
      </c>
      <c r="G22" s="26">
        <f>F22/'2011'!F22</f>
        <v>1.022408963585434</v>
      </c>
      <c r="H22" s="25">
        <f>SUM(H13:H15)</f>
        <v>9680</v>
      </c>
      <c r="I22" s="26">
        <f>H22/'2011'!H22</f>
        <v>1.0319829424307037</v>
      </c>
      <c r="J22" s="25">
        <f>SUM(J13:J15)</f>
        <v>1040</v>
      </c>
      <c r="K22" s="26">
        <f>J22/'2011'!J22</f>
        <v>0.9122807017543859</v>
      </c>
      <c r="L22" s="25">
        <f>SUM(L13:L15)</f>
        <v>10720</v>
      </c>
      <c r="M22" s="26">
        <f>L22/'2011'!L22</f>
        <v>1.0190114068441065</v>
      </c>
      <c r="N22" s="25">
        <f>SUM(N13:N15)</f>
        <v>25320</v>
      </c>
      <c r="O22" s="27">
        <f>N22/'2011'!N22</f>
        <v>1.020967741935484</v>
      </c>
    </row>
    <row r="23" spans="1:15" ht="12.75">
      <c r="A23" s="28">
        <v>41275</v>
      </c>
      <c r="B23" s="6">
        <v>3180</v>
      </c>
      <c r="C23" s="7">
        <f>B23/'2011'!B23</f>
        <v>0.9352941176470588</v>
      </c>
      <c r="D23" s="6">
        <v>1230</v>
      </c>
      <c r="E23" s="7">
        <f>D23/'2011'!D23</f>
        <v>1.2058823529411764</v>
      </c>
      <c r="F23" s="6">
        <f>B23+D23</f>
        <v>4410</v>
      </c>
      <c r="G23" s="7">
        <f>F23/'2011'!F23</f>
        <v>0.997737556561086</v>
      </c>
      <c r="H23" s="6">
        <v>2250</v>
      </c>
      <c r="I23" s="7">
        <f>H23/'2011'!H23</f>
        <v>1.0273972602739727</v>
      </c>
      <c r="J23" s="6">
        <v>290</v>
      </c>
      <c r="K23" s="7">
        <f>J23/'2011'!J23</f>
        <v>1.0740740740740742</v>
      </c>
      <c r="L23" s="6">
        <f>H23+J23</f>
        <v>2540</v>
      </c>
      <c r="M23" s="7">
        <f>L23/'2011'!L23</f>
        <v>1.032520325203252</v>
      </c>
      <c r="N23" s="21">
        <f>F23+L23</f>
        <v>6950</v>
      </c>
      <c r="O23" s="9">
        <f>N23/'2011'!N23</f>
        <v>1.010174418604651</v>
      </c>
    </row>
    <row r="24" spans="1:15" ht="12.75">
      <c r="A24" s="29" t="s">
        <v>9</v>
      </c>
      <c r="B24" s="11">
        <v>3030</v>
      </c>
      <c r="C24" s="12">
        <f>B24/'2011'!B24</f>
        <v>0.851123595505618</v>
      </c>
      <c r="D24" s="11">
        <v>1240</v>
      </c>
      <c r="E24" s="12">
        <f>D24/'2011'!D24</f>
        <v>1.024793388429752</v>
      </c>
      <c r="F24" s="11">
        <f>B24+D24</f>
        <v>4270</v>
      </c>
      <c r="G24" s="12">
        <f>F24/'2011'!F24</f>
        <v>0.8951781970649895</v>
      </c>
      <c r="H24" s="11">
        <v>2220</v>
      </c>
      <c r="I24" s="12">
        <f>H24/'2011'!H24</f>
        <v>0.8987854251012146</v>
      </c>
      <c r="J24" s="11">
        <v>260</v>
      </c>
      <c r="K24" s="12">
        <f>J24/'2011'!J24</f>
        <v>0.7428571428571429</v>
      </c>
      <c r="L24" s="11">
        <f>H24+J24</f>
        <v>2480</v>
      </c>
      <c r="M24" s="12">
        <f>L24/'2011'!L24</f>
        <v>0.8794326241134752</v>
      </c>
      <c r="N24" s="16">
        <f>F24+L24</f>
        <v>6750</v>
      </c>
      <c r="O24" s="14">
        <f>N24/'2011'!N24</f>
        <v>0.8893280632411067</v>
      </c>
    </row>
    <row r="25" spans="1:15" ht="13.5" thickBot="1">
      <c r="A25" s="30" t="s">
        <v>10</v>
      </c>
      <c r="B25" s="25">
        <v>3430</v>
      </c>
      <c r="C25" s="12">
        <f>B25/'2011'!B25</f>
        <v>0.8909090909090909</v>
      </c>
      <c r="D25" s="25">
        <v>1720</v>
      </c>
      <c r="E25" s="12">
        <f>D25/'2011'!D25</f>
        <v>0.9662921348314607</v>
      </c>
      <c r="F25" s="25">
        <f>B25+D25</f>
        <v>5150</v>
      </c>
      <c r="G25" s="12">
        <f>F25/'2011'!F25</f>
        <v>0.9147424511545293</v>
      </c>
      <c r="H25" s="25">
        <v>2550</v>
      </c>
      <c r="I25" s="12">
        <f>H25/'2011'!H25</f>
        <v>0.9074733096085409</v>
      </c>
      <c r="J25" s="25">
        <v>300</v>
      </c>
      <c r="K25" s="12">
        <f>J25/'2011'!J25</f>
        <v>0.8823529411764706</v>
      </c>
      <c r="L25" s="25">
        <f>H25+J25</f>
        <v>2850</v>
      </c>
      <c r="M25" s="12">
        <f>L25/'2011'!L25</f>
        <v>0.9047619047619048</v>
      </c>
      <c r="N25" s="16">
        <f>F25+L25</f>
        <v>8000</v>
      </c>
      <c r="O25" s="14">
        <f>N25/'2011'!N25</f>
        <v>0.9111617312072893</v>
      </c>
    </row>
    <row r="26" spans="1:15" ht="13.5" thickBot="1">
      <c r="A26" s="1" t="s">
        <v>23</v>
      </c>
      <c r="B26" s="31">
        <f>SUM(B23:B25)</f>
        <v>9640</v>
      </c>
      <c r="C26" s="22">
        <f>B26/'2011'!B26</f>
        <v>0.8917668825161887</v>
      </c>
      <c r="D26" s="31">
        <f>SUM(D23:D25)</f>
        <v>4190</v>
      </c>
      <c r="E26" s="22">
        <f>D26/'2011'!D26</f>
        <v>1.0448877805486285</v>
      </c>
      <c r="F26" s="31">
        <f>SUM(F23:F25)</f>
        <v>13830</v>
      </c>
      <c r="G26" s="22">
        <f>F26/'2011'!F26</f>
        <v>0.9331983805668016</v>
      </c>
      <c r="H26" s="31">
        <f>SUM(H23:H25)</f>
        <v>7020</v>
      </c>
      <c r="I26" s="22">
        <f>H26/'2011'!H26</f>
        <v>0.9397590361445783</v>
      </c>
      <c r="J26" s="31">
        <f>SUM(J23:J25)</f>
        <v>850</v>
      </c>
      <c r="K26" s="22">
        <f>J26/'2011'!J26</f>
        <v>0.8854166666666666</v>
      </c>
      <c r="L26" s="31">
        <f>SUM(L23:L25)</f>
        <v>7870</v>
      </c>
      <c r="M26" s="22">
        <f>L26/'2011'!L26</f>
        <v>0.933570581257414</v>
      </c>
      <c r="N26" s="31">
        <f>SUM(N23:N25)</f>
        <v>21700</v>
      </c>
      <c r="O26" s="23">
        <f>N26/'2011'!N26</f>
        <v>0.9333333333333333</v>
      </c>
    </row>
    <row r="27" spans="1:15" ht="13.5" thickBot="1">
      <c r="A27" s="37" t="s">
        <v>62</v>
      </c>
      <c r="B27" s="34">
        <f>SUM(B7:B15,B23:B25)</f>
        <v>40900</v>
      </c>
      <c r="C27" s="32">
        <f>B27/'2011'!B27</f>
        <v>0.9380733944954128</v>
      </c>
      <c r="D27" s="34">
        <f>SUM(D7:D15,D23:D25)</f>
        <v>18000</v>
      </c>
      <c r="E27" s="32">
        <f>D27/'2011'!D27</f>
        <v>1.1022657685241886</v>
      </c>
      <c r="F27" s="34">
        <f>SUM(F7:F15,F23:F25)</f>
        <v>58900</v>
      </c>
      <c r="G27" s="32">
        <f>F27/'2011'!F27</f>
        <v>0.982813282162523</v>
      </c>
      <c r="H27" s="34">
        <f>SUM(H7:H15,H23:H25)</f>
        <v>31080</v>
      </c>
      <c r="I27" s="32">
        <f>H27/'2011'!H27</f>
        <v>0.9798234552332913</v>
      </c>
      <c r="J27" s="34">
        <f>SUM(J7:J15,J23:J25)</f>
        <v>3870</v>
      </c>
      <c r="K27" s="32">
        <f>J27/'2011'!J27</f>
        <v>0.9325301204819277</v>
      </c>
      <c r="L27" s="34">
        <f>SUM(L7:L15,L23:L25)</f>
        <v>34950</v>
      </c>
      <c r="M27" s="32">
        <f>L27/'2011'!L27</f>
        <v>0.9743518260384723</v>
      </c>
      <c r="N27" s="34">
        <f>SUM(N7:N15,N23:N25)</f>
        <v>93850</v>
      </c>
      <c r="O27" s="33">
        <f>N27/'2011'!N27</f>
        <v>0.9796450939457203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3" sqref="B23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40544</v>
      </c>
      <c r="B4" s="6">
        <v>3300</v>
      </c>
      <c r="C4" s="7">
        <f>B4/'2010'!B4</f>
        <v>1.0509554140127388</v>
      </c>
      <c r="D4" s="6">
        <v>1070</v>
      </c>
      <c r="E4" s="7">
        <f>D4/'2010'!D4</f>
        <v>1.0388349514563107</v>
      </c>
      <c r="F4" s="11">
        <v>4370</v>
      </c>
      <c r="G4" s="7">
        <f>F4/'2010'!F4</f>
        <v>1.0479616306954436</v>
      </c>
      <c r="H4" s="6">
        <v>2160</v>
      </c>
      <c r="I4" s="7">
        <f>H4/'2010'!H4</f>
        <v>1.0588235294117647</v>
      </c>
      <c r="J4" s="6">
        <v>260</v>
      </c>
      <c r="K4" s="7">
        <f>J4/'2010'!J4</f>
        <v>0.7222222222222222</v>
      </c>
      <c r="L4" s="11">
        <v>2420</v>
      </c>
      <c r="M4" s="7">
        <f>L4/'2010'!L4</f>
        <v>1.0083333333333333</v>
      </c>
      <c r="N4" s="11">
        <v>6790</v>
      </c>
      <c r="O4" s="9">
        <f>N4/'2010'!N4</f>
        <v>1.0334855403348555</v>
      </c>
    </row>
    <row r="5" spans="1:15" ht="12.75">
      <c r="A5" s="10" t="s">
        <v>9</v>
      </c>
      <c r="B5" s="11">
        <v>3370</v>
      </c>
      <c r="C5" s="17">
        <f>B5/'2010'!B5</f>
        <v>1.0181268882175227</v>
      </c>
      <c r="D5" s="11">
        <v>1190</v>
      </c>
      <c r="E5" s="17">
        <f>D5/'2010'!D5</f>
        <v>0.9834710743801653</v>
      </c>
      <c r="F5" s="11">
        <v>4560</v>
      </c>
      <c r="G5" s="17">
        <f>F5/'2010'!F5</f>
        <v>1.008849557522124</v>
      </c>
      <c r="H5" s="11">
        <v>2310</v>
      </c>
      <c r="I5" s="17">
        <f>H5/'2010'!H5</f>
        <v>1.0845070422535212</v>
      </c>
      <c r="J5" s="11">
        <v>320</v>
      </c>
      <c r="K5" s="17">
        <f>J5/'2010'!J5</f>
        <v>0.9411764705882353</v>
      </c>
      <c r="L5" s="11">
        <v>2630</v>
      </c>
      <c r="M5" s="17">
        <f>L5/'2010'!L5</f>
        <v>1.0647773279352226</v>
      </c>
      <c r="N5" s="11">
        <v>7190</v>
      </c>
      <c r="O5" s="14">
        <f>N5/'2010'!N5</f>
        <v>1.0286123032904149</v>
      </c>
    </row>
    <row r="6" spans="1:15" ht="12.75">
      <c r="A6" s="10" t="s">
        <v>10</v>
      </c>
      <c r="B6" s="11">
        <v>3560</v>
      </c>
      <c r="C6" s="17">
        <f>B6/'2010'!B6</f>
        <v>1.0028169014084507</v>
      </c>
      <c r="D6" s="11">
        <v>1520</v>
      </c>
      <c r="E6" s="17">
        <f>D6/'2010'!D6</f>
        <v>0.9047619047619048</v>
      </c>
      <c r="F6" s="11">
        <v>5080</v>
      </c>
      <c r="G6" s="17">
        <f>F6/'2010'!F6</f>
        <v>0.97131931166348</v>
      </c>
      <c r="H6" s="11">
        <v>2870</v>
      </c>
      <c r="I6" s="17">
        <f>H6/'2010'!H6</f>
        <v>1.1526104417670682</v>
      </c>
      <c r="J6" s="11">
        <v>320</v>
      </c>
      <c r="K6" s="17">
        <f>J6/'2010'!J6</f>
        <v>0.6274509803921569</v>
      </c>
      <c r="L6" s="11">
        <v>3190</v>
      </c>
      <c r="M6" s="17">
        <f>L6/'2010'!L6</f>
        <v>1.0633333333333332</v>
      </c>
      <c r="N6" s="11">
        <v>8270</v>
      </c>
      <c r="O6" s="14">
        <f>N6/'2010'!N6</f>
        <v>1.0048602673147022</v>
      </c>
    </row>
    <row r="7" spans="1:15" ht="12.75">
      <c r="A7" s="10" t="s">
        <v>11</v>
      </c>
      <c r="B7" s="11">
        <v>3770</v>
      </c>
      <c r="C7" s="17">
        <f>B7/'2010'!B7</f>
        <v>0.9544303797468354</v>
      </c>
      <c r="D7" s="11">
        <v>1800</v>
      </c>
      <c r="E7" s="17">
        <f>D7/'2010'!D7</f>
        <v>0.9278350515463918</v>
      </c>
      <c r="F7" s="11">
        <f aca="true" t="shared" si="0" ref="F7:F15">B7+D7</f>
        <v>5570</v>
      </c>
      <c r="G7" s="17">
        <f>F7/'2010'!F7</f>
        <v>0.9456706281833617</v>
      </c>
      <c r="H7" s="11">
        <v>3060</v>
      </c>
      <c r="I7" s="17">
        <f>H7/'2010'!H7</f>
        <v>1.209486166007905</v>
      </c>
      <c r="J7" s="11">
        <v>370</v>
      </c>
      <c r="K7" s="17">
        <f>J7/'2010'!J7</f>
        <v>0.8222222222222222</v>
      </c>
      <c r="L7" s="11">
        <f aca="true" t="shared" si="1" ref="L7:L15">H7+J7</f>
        <v>3430</v>
      </c>
      <c r="M7" s="17">
        <f>L7/'2010'!L7</f>
        <v>1.151006711409396</v>
      </c>
      <c r="N7" s="11">
        <f aca="true" t="shared" si="2" ref="N7:N15">F7+L7</f>
        <v>9000</v>
      </c>
      <c r="O7" s="14">
        <f>N7/'2010'!N7</f>
        <v>1.0146561443066517</v>
      </c>
    </row>
    <row r="8" spans="1:15" ht="12.75">
      <c r="A8" s="10" t="s">
        <v>12</v>
      </c>
      <c r="B8" s="11">
        <v>4050</v>
      </c>
      <c r="C8" s="17">
        <f>B8/'2010'!B8</f>
        <v>1.1807580174927115</v>
      </c>
      <c r="D8" s="11">
        <v>1400</v>
      </c>
      <c r="E8" s="17">
        <f>D8/'2010'!D8</f>
        <v>0.9929078014184397</v>
      </c>
      <c r="F8" s="11">
        <f t="shared" si="0"/>
        <v>5450</v>
      </c>
      <c r="G8" s="17">
        <f>F8/'2010'!F8</f>
        <v>1.1260330578512396</v>
      </c>
      <c r="H8" s="11">
        <v>2300</v>
      </c>
      <c r="I8" s="17">
        <f>H8/'2010'!H8</f>
        <v>1.074766355140187</v>
      </c>
      <c r="J8" s="11">
        <v>330</v>
      </c>
      <c r="K8" s="17">
        <f>J8/'2010'!J8</f>
        <v>1</v>
      </c>
      <c r="L8" s="11">
        <f t="shared" si="1"/>
        <v>2630</v>
      </c>
      <c r="M8" s="17">
        <f>L8/'2010'!L8</f>
        <v>1.0647773279352226</v>
      </c>
      <c r="N8" s="11">
        <f t="shared" si="2"/>
        <v>8080</v>
      </c>
      <c r="O8" s="14">
        <f>N8/'2010'!N8</f>
        <v>1.1053351573187415</v>
      </c>
    </row>
    <row r="9" spans="1:15" ht="12.75">
      <c r="A9" s="10" t="s">
        <v>13</v>
      </c>
      <c r="B9" s="11">
        <v>3550</v>
      </c>
      <c r="C9" s="17">
        <f>B9/'2010'!B9</f>
        <v>0.9010152284263959</v>
      </c>
      <c r="D9" s="11">
        <v>1280</v>
      </c>
      <c r="E9" s="17">
        <f>D9/'2010'!D9</f>
        <v>0.8707482993197279</v>
      </c>
      <c r="F9" s="11">
        <f t="shared" si="0"/>
        <v>4830</v>
      </c>
      <c r="G9" s="17">
        <f>F9/'2010'!F9</f>
        <v>0.8927911275415896</v>
      </c>
      <c r="H9" s="11">
        <v>2520</v>
      </c>
      <c r="I9" s="17">
        <f>H9/'2010'!H9</f>
        <v>1.0909090909090908</v>
      </c>
      <c r="J9" s="11">
        <v>320</v>
      </c>
      <c r="K9" s="17">
        <f>J9/'2010'!J9</f>
        <v>0.8205128205128205</v>
      </c>
      <c r="L9" s="11">
        <f t="shared" si="1"/>
        <v>2840</v>
      </c>
      <c r="M9" s="17">
        <f>L9/'2010'!L9</f>
        <v>1.0518518518518518</v>
      </c>
      <c r="N9" s="11">
        <f t="shared" si="2"/>
        <v>7670</v>
      </c>
      <c r="O9" s="14">
        <f>N9/'2010'!N9</f>
        <v>0.9457459926017263</v>
      </c>
    </row>
    <row r="10" spans="1:15" ht="12.75">
      <c r="A10" s="10" t="s">
        <v>14</v>
      </c>
      <c r="B10" s="11">
        <v>3550</v>
      </c>
      <c r="C10" s="17">
        <f>B10/'2010'!B10</f>
        <v>1.1024844720496894</v>
      </c>
      <c r="D10" s="11">
        <v>1600</v>
      </c>
      <c r="E10" s="17">
        <f>D10/'2010'!D10</f>
        <v>0.9876543209876543</v>
      </c>
      <c r="F10" s="11">
        <f t="shared" si="0"/>
        <v>5150</v>
      </c>
      <c r="G10" s="17">
        <f>F10/'2010'!F10</f>
        <v>1.0640495867768596</v>
      </c>
      <c r="H10" s="11">
        <v>1910</v>
      </c>
      <c r="I10" s="17">
        <f>H10/'2010'!H10</f>
        <v>0.9794871794871794</v>
      </c>
      <c r="J10" s="11">
        <v>330</v>
      </c>
      <c r="K10" s="17">
        <f>J10/'2010'!J10</f>
        <v>1.064516129032258</v>
      </c>
      <c r="L10" s="11">
        <f t="shared" si="1"/>
        <v>2240</v>
      </c>
      <c r="M10" s="17">
        <f>L10/'2010'!L10</f>
        <v>0.9911504424778761</v>
      </c>
      <c r="N10" s="11">
        <f t="shared" si="2"/>
        <v>7390</v>
      </c>
      <c r="O10" s="14">
        <f>N10/'2010'!N10</f>
        <v>1.0408450704225352</v>
      </c>
    </row>
    <row r="11" spans="1:15" ht="12.75">
      <c r="A11" s="10" t="s">
        <v>15</v>
      </c>
      <c r="B11" s="11">
        <v>3730</v>
      </c>
      <c r="C11" s="17">
        <f>B11/'2010'!B11</f>
        <v>1.0361111111111112</v>
      </c>
      <c r="D11" s="11">
        <v>1240</v>
      </c>
      <c r="E11" s="17">
        <f>D11/'2010'!D11</f>
        <v>1.2916666666666667</v>
      </c>
      <c r="F11" s="11">
        <f t="shared" si="0"/>
        <v>4970</v>
      </c>
      <c r="G11" s="17">
        <f>F11/'2010'!F11</f>
        <v>1.0899122807017543</v>
      </c>
      <c r="H11" s="11">
        <v>2250</v>
      </c>
      <c r="I11" s="17">
        <f>H11/'2010'!H11</f>
        <v>1</v>
      </c>
      <c r="J11" s="11">
        <v>320</v>
      </c>
      <c r="K11" s="17">
        <f>J11/'2010'!J11</f>
        <v>0.9142857142857143</v>
      </c>
      <c r="L11" s="11">
        <f t="shared" si="1"/>
        <v>2570</v>
      </c>
      <c r="M11" s="17">
        <f>L11/'2010'!L11</f>
        <v>0.9884615384615385</v>
      </c>
      <c r="N11" s="11">
        <f t="shared" si="2"/>
        <v>7540</v>
      </c>
      <c r="O11" s="14">
        <f>N11/'2010'!N11</f>
        <v>1.053072625698324</v>
      </c>
    </row>
    <row r="12" spans="1:15" ht="12.75">
      <c r="A12" s="10" t="s">
        <v>16</v>
      </c>
      <c r="B12" s="11">
        <v>3610</v>
      </c>
      <c r="C12" s="17">
        <f>B12/'2010'!B12</f>
        <v>1.0314285714285714</v>
      </c>
      <c r="D12" s="11">
        <v>1250</v>
      </c>
      <c r="E12" s="17">
        <f>D12/'2010'!D12</f>
        <v>1.0330578512396693</v>
      </c>
      <c r="F12" s="11">
        <f t="shared" si="0"/>
        <v>4860</v>
      </c>
      <c r="G12" s="17">
        <f>F12/'2010'!F12</f>
        <v>1.0318471337579618</v>
      </c>
      <c r="H12" s="11">
        <v>2830</v>
      </c>
      <c r="I12" s="17">
        <f>H12/'2010'!H12</f>
        <v>1.0760456273764258</v>
      </c>
      <c r="J12" s="11">
        <v>380</v>
      </c>
      <c r="K12" s="17">
        <f>J12/'2010'!J12</f>
        <v>0.95</v>
      </c>
      <c r="L12" s="11">
        <f t="shared" si="1"/>
        <v>3210</v>
      </c>
      <c r="M12" s="17">
        <f>L12/'2010'!L12</f>
        <v>1.0594059405940595</v>
      </c>
      <c r="N12" s="11">
        <f t="shared" si="2"/>
        <v>8070</v>
      </c>
      <c r="O12" s="14">
        <f>N12/'2010'!N12</f>
        <v>1.0426356589147288</v>
      </c>
    </row>
    <row r="13" spans="1:15" ht="12.75">
      <c r="A13" s="10" t="s">
        <v>17</v>
      </c>
      <c r="B13" s="11">
        <v>3250</v>
      </c>
      <c r="C13" s="17">
        <f>B13/'2010'!B13</f>
        <v>0.9002770083102493</v>
      </c>
      <c r="D13" s="11">
        <v>1330</v>
      </c>
      <c r="E13" s="17">
        <f>D13/'2010'!D13</f>
        <v>1.1176470588235294</v>
      </c>
      <c r="F13" s="11">
        <f t="shared" si="0"/>
        <v>4580</v>
      </c>
      <c r="G13" s="17">
        <f>F13/'2010'!F13</f>
        <v>0.9541666666666667</v>
      </c>
      <c r="H13" s="11">
        <v>3110</v>
      </c>
      <c r="I13" s="17">
        <f>H13/'2010'!H13</f>
        <v>1.0912280701754387</v>
      </c>
      <c r="J13" s="11">
        <v>370</v>
      </c>
      <c r="K13" s="17">
        <f>J13/'2010'!J13</f>
        <v>0.8409090909090909</v>
      </c>
      <c r="L13" s="11">
        <f t="shared" si="1"/>
        <v>3480</v>
      </c>
      <c r="M13" s="17">
        <f>L13/'2010'!L13</f>
        <v>1.0577507598784195</v>
      </c>
      <c r="N13" s="11">
        <f t="shared" si="2"/>
        <v>8060</v>
      </c>
      <c r="O13" s="14">
        <f>N13/'2010'!N13</f>
        <v>0.9962917181705809</v>
      </c>
    </row>
    <row r="14" spans="1:15" ht="12.75">
      <c r="A14" s="10" t="s">
        <v>18</v>
      </c>
      <c r="B14" s="11">
        <v>3740</v>
      </c>
      <c r="C14" s="17">
        <f>B14/'2010'!B14</f>
        <v>0.9639175257731959</v>
      </c>
      <c r="D14" s="11">
        <v>1200</v>
      </c>
      <c r="E14" s="17">
        <f>D14/'2010'!D14</f>
        <v>0.9836065573770492</v>
      </c>
      <c r="F14" s="11">
        <f t="shared" si="0"/>
        <v>4940</v>
      </c>
      <c r="G14" s="17">
        <f>F14/'2010'!F14</f>
        <v>0.9686274509803922</v>
      </c>
      <c r="H14" s="11">
        <v>3240</v>
      </c>
      <c r="I14" s="17">
        <f>H14/'2010'!H14</f>
        <v>0.9878048780487805</v>
      </c>
      <c r="J14" s="11">
        <v>380</v>
      </c>
      <c r="K14" s="17">
        <f>J14/'2010'!J14</f>
        <v>0.7755102040816326</v>
      </c>
      <c r="L14" s="11">
        <f t="shared" si="1"/>
        <v>3620</v>
      </c>
      <c r="M14" s="17">
        <f>L14/'2010'!L14</f>
        <v>0.9602122015915119</v>
      </c>
      <c r="N14" s="11">
        <f t="shared" si="2"/>
        <v>8560</v>
      </c>
      <c r="O14" s="14">
        <f>N14/'2010'!N14</f>
        <v>0.9650507328072153</v>
      </c>
    </row>
    <row r="15" spans="1:15" ht="13.5" thickBot="1">
      <c r="A15" s="15" t="s">
        <v>19</v>
      </c>
      <c r="B15" s="16">
        <v>3540</v>
      </c>
      <c r="C15" s="17">
        <f>B15/'2010'!B15</f>
        <v>0.9806094182825484</v>
      </c>
      <c r="D15" s="16">
        <v>1220</v>
      </c>
      <c r="E15" s="17">
        <f>D15/'2010'!D15</f>
        <v>0.9037037037037037</v>
      </c>
      <c r="F15" s="16">
        <f t="shared" si="0"/>
        <v>4760</v>
      </c>
      <c r="G15" s="17">
        <f>F15/'2010'!F15</f>
        <v>0.9596774193548387</v>
      </c>
      <c r="H15" s="16">
        <v>3030</v>
      </c>
      <c r="I15" s="17">
        <f>H15/'2010'!H15</f>
        <v>0.9680511182108626</v>
      </c>
      <c r="J15" s="16">
        <v>390</v>
      </c>
      <c r="K15" s="17">
        <f>J15/'2010'!J15</f>
        <v>0.9512195121951219</v>
      </c>
      <c r="L15" s="16">
        <f t="shared" si="1"/>
        <v>3420</v>
      </c>
      <c r="M15" s="17">
        <f>L15/'2010'!L15</f>
        <v>0.9661016949152542</v>
      </c>
      <c r="N15" s="16">
        <f t="shared" si="2"/>
        <v>8180</v>
      </c>
      <c r="O15" s="19">
        <f>N15/'2010'!N15</f>
        <v>0.9623529411764706</v>
      </c>
    </row>
    <row r="16" spans="1:15" ht="12.75">
      <c r="A16" s="20" t="s">
        <v>58</v>
      </c>
      <c r="B16" s="21">
        <f>SUM(B4:B15)</f>
        <v>43020</v>
      </c>
      <c r="C16" s="22">
        <f>B16/'2010'!B16</f>
        <v>1.0065512400561536</v>
      </c>
      <c r="D16" s="21">
        <f>SUM(D4:D15)</f>
        <v>16100</v>
      </c>
      <c r="E16" s="22">
        <f>D16/'2010'!D16</f>
        <v>0.9883364027010436</v>
      </c>
      <c r="F16" s="21">
        <f>SUM(F4:F15)</f>
        <v>59120</v>
      </c>
      <c r="G16" s="22">
        <f>F16/'2010'!F16</f>
        <v>1.0015246484838218</v>
      </c>
      <c r="H16" s="21">
        <f>SUM(H4:H15)</f>
        <v>31590</v>
      </c>
      <c r="I16" s="22">
        <f>H16/'2010'!H16</f>
        <v>1.0625630676084763</v>
      </c>
      <c r="J16" s="21">
        <f>SUM(J4:J15)</f>
        <v>4090</v>
      </c>
      <c r="K16" s="22">
        <f>J16/'2010'!J16</f>
        <v>0.8556485355648535</v>
      </c>
      <c r="L16" s="21">
        <f>SUM(L4:L15)</f>
        <v>35680</v>
      </c>
      <c r="M16" s="22">
        <f>L16/'2010'!L16</f>
        <v>1.0339032164589974</v>
      </c>
      <c r="N16" s="21">
        <f>SUM(N4:N15)</f>
        <v>94800</v>
      </c>
      <c r="O16" s="23">
        <f>N16/'2010'!N16</f>
        <v>1.013470173187941</v>
      </c>
    </row>
    <row r="17" spans="1:15" ht="12.75">
      <c r="A17" s="10" t="s">
        <v>21</v>
      </c>
      <c r="B17" s="11">
        <f>SUM(B4:B9)</f>
        <v>21600</v>
      </c>
      <c r="C17" s="17">
        <f>B17/'2010'!B17</f>
        <v>1.0131332082551594</v>
      </c>
      <c r="D17" s="11">
        <f>SUM(D4:D9)</f>
        <v>8260</v>
      </c>
      <c r="E17" s="17">
        <f>D17/'2010'!D17</f>
        <v>0.9450800915331807</v>
      </c>
      <c r="F17" s="11">
        <f>SUM(F4:F9)</f>
        <v>29860</v>
      </c>
      <c r="G17" s="17">
        <f>F17/'2010'!F17</f>
        <v>0.9933466400532269</v>
      </c>
      <c r="H17" s="11">
        <f>SUM(H4:H9)</f>
        <v>15220</v>
      </c>
      <c r="I17" s="17">
        <f>H17/'2010'!H17</f>
        <v>1.1158357771260996</v>
      </c>
      <c r="J17" s="11">
        <f>SUM(J4:J9)</f>
        <v>1920</v>
      </c>
      <c r="K17" s="17">
        <f>J17/'2010'!J17</f>
        <v>0.8067226890756303</v>
      </c>
      <c r="L17" s="11">
        <f>SUM(L4:L9)</f>
        <v>17140</v>
      </c>
      <c r="M17" s="17">
        <f>L17/'2010'!L17</f>
        <v>1.0699126092384519</v>
      </c>
      <c r="N17" s="11">
        <f>SUM(N4:N9)</f>
        <v>47000</v>
      </c>
      <c r="O17" s="19">
        <f>N17/'2010'!N17</f>
        <v>1.0199652777777777</v>
      </c>
    </row>
    <row r="18" spans="1:15" ht="12.75">
      <c r="A18" s="15" t="s">
        <v>22</v>
      </c>
      <c r="B18" s="16">
        <f>SUM(B10:B15)</f>
        <v>21420</v>
      </c>
      <c r="C18" s="17">
        <f>B18/'2010'!B18</f>
        <v>1</v>
      </c>
      <c r="D18" s="16">
        <f>SUM(D10:D15)</f>
        <v>7840</v>
      </c>
      <c r="E18" s="17">
        <f>D18/'2010'!D18</f>
        <v>1.03841059602649</v>
      </c>
      <c r="F18" s="16">
        <f>SUM(F10:F15)</f>
        <v>29260</v>
      </c>
      <c r="G18" s="17">
        <f>F18/'2010'!F18</f>
        <v>1.010010355540214</v>
      </c>
      <c r="H18" s="16">
        <f>SUM(H10:H15)</f>
        <v>16370</v>
      </c>
      <c r="I18" s="17">
        <f>H18/'2010'!H18</f>
        <v>1.0174021131137352</v>
      </c>
      <c r="J18" s="16">
        <f>SUM(J10:J15)</f>
        <v>2170</v>
      </c>
      <c r="K18" s="17">
        <f>J18/'2010'!J18</f>
        <v>0.9041666666666667</v>
      </c>
      <c r="L18" s="16">
        <f>SUM(L10:L15)</f>
        <v>18540</v>
      </c>
      <c r="M18" s="17">
        <f>L18/'2010'!L18</f>
        <v>1.0027041644131964</v>
      </c>
      <c r="N18" s="16">
        <f>SUM(N10:N15)</f>
        <v>47800</v>
      </c>
      <c r="O18" s="19">
        <f>N18/'2010'!N18</f>
        <v>1.0071639275179098</v>
      </c>
    </row>
    <row r="19" spans="1:15" ht="12.75">
      <c r="A19" s="10" t="s">
        <v>23</v>
      </c>
      <c r="B19" s="16">
        <f>SUM(B4:B6)</f>
        <v>10230</v>
      </c>
      <c r="C19" s="17">
        <f>B19/'2010'!B19</f>
        <v>1.023</v>
      </c>
      <c r="D19" s="16">
        <f>SUM(D4:D6)</f>
        <v>3780</v>
      </c>
      <c r="E19" s="17">
        <f>D19/'2010'!D19</f>
        <v>0.9642857142857143</v>
      </c>
      <c r="F19" s="16">
        <f>SUM(F4:F6)</f>
        <v>14010</v>
      </c>
      <c r="G19" s="17">
        <f>F19/'2010'!F19</f>
        <v>1.0064655172413792</v>
      </c>
      <c r="H19" s="16">
        <f>SUM(H4:H6)</f>
        <v>7340</v>
      </c>
      <c r="I19" s="17">
        <f>H19/'2010'!H19</f>
        <v>1.102102102102102</v>
      </c>
      <c r="J19" s="16">
        <f>SUM(J4:J6)</f>
        <v>900</v>
      </c>
      <c r="K19" s="17">
        <f>J19/'2010'!J19</f>
        <v>0.743801652892562</v>
      </c>
      <c r="L19" s="16">
        <f>SUM(L4:L6)</f>
        <v>8240</v>
      </c>
      <c r="M19" s="17">
        <f>L19/'2010'!L19</f>
        <v>1.0470139771283355</v>
      </c>
      <c r="N19" s="16">
        <f>SUM(N4:N6)</f>
        <v>22250</v>
      </c>
      <c r="O19" s="19">
        <f>N19/'2010'!N19</f>
        <v>1.0211106011932078</v>
      </c>
    </row>
    <row r="20" spans="1:15" ht="12.75">
      <c r="A20" s="10" t="s">
        <v>24</v>
      </c>
      <c r="B20" s="16">
        <f>SUM(B7:B9)</f>
        <v>11370</v>
      </c>
      <c r="C20" s="17">
        <f>B20/'2010'!B20</f>
        <v>1.004416961130742</v>
      </c>
      <c r="D20" s="16">
        <f>SUM(D7:D9)</f>
        <v>4480</v>
      </c>
      <c r="E20" s="17">
        <f>D20/'2010'!D20</f>
        <v>0.9294605809128631</v>
      </c>
      <c r="F20" s="16">
        <f>SUM(F7:F9)</f>
        <v>15850</v>
      </c>
      <c r="G20" s="17">
        <f>F20/'2010'!F20</f>
        <v>0.9820322180916976</v>
      </c>
      <c r="H20" s="16">
        <f>SUM(H7:H9)</f>
        <v>7880</v>
      </c>
      <c r="I20" s="17">
        <f>H20/'2010'!H20</f>
        <v>1.1289398280802292</v>
      </c>
      <c r="J20" s="16">
        <f>SUM(J7:J9)</f>
        <v>1020</v>
      </c>
      <c r="K20" s="17">
        <f>J20/'2010'!J20</f>
        <v>0.8717948717948718</v>
      </c>
      <c r="L20" s="16">
        <f>SUM(L7:L9)</f>
        <v>8900</v>
      </c>
      <c r="M20" s="17">
        <f>L20/'2010'!L20</f>
        <v>1.0920245398773005</v>
      </c>
      <c r="N20" s="16">
        <f>SUM(N7:N9)</f>
        <v>24750</v>
      </c>
      <c r="O20" s="19">
        <f>N20/'2010'!N20</f>
        <v>1.0189378344997941</v>
      </c>
    </row>
    <row r="21" spans="1:15" ht="12.75">
      <c r="A21" s="10" t="s">
        <v>25</v>
      </c>
      <c r="B21" s="16">
        <f>SUM(B10:B12)</f>
        <v>10890</v>
      </c>
      <c r="C21" s="17">
        <f>B21/'2010'!B21</f>
        <v>1.055232558139535</v>
      </c>
      <c r="D21" s="16">
        <f>SUM(D10:D12)</f>
        <v>4090</v>
      </c>
      <c r="E21" s="17">
        <f>D21/'2010'!D21</f>
        <v>1.079155672823219</v>
      </c>
      <c r="F21" s="16">
        <f>SUM(F10:F12)</f>
        <v>14980</v>
      </c>
      <c r="G21" s="17">
        <f>F21/'2010'!F21</f>
        <v>1.0616583982990786</v>
      </c>
      <c r="H21" s="16">
        <f>SUM(H10:H12)</f>
        <v>6990</v>
      </c>
      <c r="I21" s="17">
        <f>H21/'2010'!H21</f>
        <v>1.0234260614934114</v>
      </c>
      <c r="J21" s="16">
        <f>SUM(J10:J12)</f>
        <v>1030</v>
      </c>
      <c r="K21" s="17">
        <f>J21/'2010'!J21</f>
        <v>0.9716981132075472</v>
      </c>
      <c r="L21" s="16">
        <f>SUM(L10:L12)</f>
        <v>8020</v>
      </c>
      <c r="M21" s="17">
        <f>L21/'2010'!L21</f>
        <v>1.0164765525982256</v>
      </c>
      <c r="N21" s="16">
        <f>SUM(N10:N12)</f>
        <v>23000</v>
      </c>
      <c r="O21" s="19">
        <f>N21/'2010'!N21</f>
        <v>1.0454545454545454</v>
      </c>
    </row>
    <row r="22" spans="1:15" ht="13.5" thickBot="1">
      <c r="A22" s="24" t="s">
        <v>26</v>
      </c>
      <c r="B22" s="25">
        <f>SUM(B13:B15)</f>
        <v>10530</v>
      </c>
      <c r="C22" s="26">
        <f>B22/'2010'!B22</f>
        <v>0.9486486486486486</v>
      </c>
      <c r="D22" s="25">
        <f>SUM(D13:D15)</f>
        <v>3750</v>
      </c>
      <c r="E22" s="26">
        <f>D22/'2010'!D22</f>
        <v>0.9973404255319149</v>
      </c>
      <c r="F22" s="25">
        <f>SUM(F13:F15)</f>
        <v>14280</v>
      </c>
      <c r="G22" s="26">
        <f>F22/'2010'!F22</f>
        <v>0.9609690444145357</v>
      </c>
      <c r="H22" s="25">
        <f>SUM(H13:H15)</f>
        <v>9380</v>
      </c>
      <c r="I22" s="26">
        <f>H22/'2010'!H22</f>
        <v>1.0129589632829374</v>
      </c>
      <c r="J22" s="25">
        <f>SUM(J13:J15)</f>
        <v>1140</v>
      </c>
      <c r="K22" s="26">
        <f>J22/'2010'!J22</f>
        <v>0.8507462686567164</v>
      </c>
      <c r="L22" s="25">
        <f>SUM(L13:L15)</f>
        <v>10520</v>
      </c>
      <c r="M22" s="26">
        <f>L22/'2010'!L22</f>
        <v>0.9924528301886792</v>
      </c>
      <c r="N22" s="25">
        <f>SUM(N13:N15)</f>
        <v>24800</v>
      </c>
      <c r="O22" s="27">
        <f>N22/'2010'!N22</f>
        <v>0.974076983503535</v>
      </c>
    </row>
    <row r="23" spans="1:15" ht="12.75">
      <c r="A23" s="28">
        <v>40909</v>
      </c>
      <c r="B23" s="6">
        <v>3400</v>
      </c>
      <c r="C23" s="7">
        <f>B23/'2010'!B23</f>
        <v>1.0303030303030303</v>
      </c>
      <c r="D23" s="21">
        <v>1020</v>
      </c>
      <c r="E23" s="7">
        <f>D23/'2010'!D23</f>
        <v>0.9532710280373832</v>
      </c>
      <c r="F23" s="21">
        <f>B23+D23</f>
        <v>4420</v>
      </c>
      <c r="G23" s="7">
        <f>F23/'2010'!F23</f>
        <v>1.011441647597254</v>
      </c>
      <c r="H23" s="21">
        <v>2190</v>
      </c>
      <c r="I23" s="7">
        <f>H23/'2010'!H23</f>
        <v>1.0138888888888888</v>
      </c>
      <c r="J23" s="21">
        <v>270</v>
      </c>
      <c r="K23" s="7">
        <f>J23/'2010'!J23</f>
        <v>1.0384615384615385</v>
      </c>
      <c r="L23" s="21">
        <f>H23+J23</f>
        <v>2460</v>
      </c>
      <c r="M23" s="7">
        <f>L23/'2010'!L23</f>
        <v>1.0165289256198347</v>
      </c>
      <c r="N23" s="21">
        <f>F23+L23</f>
        <v>6880</v>
      </c>
      <c r="O23" s="9">
        <f>N23/'2010'!N23</f>
        <v>1.0132547864506627</v>
      </c>
    </row>
    <row r="24" spans="1:15" ht="12.75">
      <c r="A24" s="29" t="s">
        <v>9</v>
      </c>
      <c r="B24" s="11">
        <v>3560</v>
      </c>
      <c r="C24" s="12">
        <f>B24/'2010'!B24</f>
        <v>1.056379821958457</v>
      </c>
      <c r="D24" s="11">
        <v>1210</v>
      </c>
      <c r="E24" s="12">
        <f>D24/'2010'!D24</f>
        <v>1.0168067226890756</v>
      </c>
      <c r="F24" s="11">
        <f>B24+D24</f>
        <v>4770</v>
      </c>
      <c r="G24" s="12">
        <f>F24/'2010'!F24</f>
        <v>1.0460526315789473</v>
      </c>
      <c r="H24" s="11">
        <v>2470</v>
      </c>
      <c r="I24" s="12">
        <f>H24/'2010'!H24</f>
        <v>1.0692640692640694</v>
      </c>
      <c r="J24" s="11">
        <v>350</v>
      </c>
      <c r="K24" s="12">
        <f>J24/'2010'!J24</f>
        <v>1.09375</v>
      </c>
      <c r="L24" s="11">
        <f>H24+J24</f>
        <v>2820</v>
      </c>
      <c r="M24" s="12">
        <f>L24/'2010'!L24</f>
        <v>1.0722433460076046</v>
      </c>
      <c r="N24" s="16">
        <f>F24+L24</f>
        <v>7590</v>
      </c>
      <c r="O24" s="14">
        <f>N24/'2010'!N24</f>
        <v>1.055632823365786</v>
      </c>
    </row>
    <row r="25" spans="1:15" ht="13.5" thickBot="1">
      <c r="A25" s="30" t="s">
        <v>10</v>
      </c>
      <c r="B25" s="25">
        <v>3850</v>
      </c>
      <c r="C25" s="12">
        <f>B25/'2010'!B25</f>
        <v>1.0814606741573034</v>
      </c>
      <c r="D25" s="25">
        <v>1780</v>
      </c>
      <c r="E25" s="12">
        <f>D25/'2010'!D25</f>
        <v>1.1710526315789473</v>
      </c>
      <c r="F25" s="11">
        <f>B25+D25</f>
        <v>5630</v>
      </c>
      <c r="G25" s="12">
        <f>F25/'2010'!F25</f>
        <v>1.108267716535433</v>
      </c>
      <c r="H25" s="25">
        <v>2810</v>
      </c>
      <c r="I25" s="12">
        <f>H25/'2010'!H25</f>
        <v>0.9790940766550522</v>
      </c>
      <c r="J25" s="25">
        <v>340</v>
      </c>
      <c r="K25" s="12">
        <f>J25/'2010'!J25</f>
        <v>1.0625</v>
      </c>
      <c r="L25" s="16">
        <f>H25+J25</f>
        <v>3150</v>
      </c>
      <c r="M25" s="12">
        <f>L25/'2010'!L25</f>
        <v>0.987460815047022</v>
      </c>
      <c r="N25" s="16">
        <f>F25+L25</f>
        <v>8780</v>
      </c>
      <c r="O25" s="14">
        <f>N25/'2010'!N25</f>
        <v>1.0616686819830714</v>
      </c>
    </row>
    <row r="26" spans="1:15" ht="13.5" thickBot="1">
      <c r="A26" s="1" t="s">
        <v>23</v>
      </c>
      <c r="B26" s="31">
        <f>SUM(B23:B25)</f>
        <v>10810</v>
      </c>
      <c r="C26" s="22">
        <f>B26/'2010'!B26</f>
        <v>1.056695992179863</v>
      </c>
      <c r="D26" s="31">
        <f>SUM(D23:D25)</f>
        <v>4010</v>
      </c>
      <c r="E26" s="22">
        <f>D26/'2010'!D26</f>
        <v>1.060846560846561</v>
      </c>
      <c r="F26" s="31">
        <f>SUM(F23:F25)</f>
        <v>14820</v>
      </c>
      <c r="G26" s="22">
        <f>F26/'2010'!F26</f>
        <v>1.0578158458244111</v>
      </c>
      <c r="H26" s="31">
        <f>SUM(H23:H25)</f>
        <v>7470</v>
      </c>
      <c r="I26" s="22">
        <f>H26/'2010'!H26</f>
        <v>1.0177111716621254</v>
      </c>
      <c r="J26" s="31">
        <f>SUM(J23:J25)</f>
        <v>960</v>
      </c>
      <c r="K26" s="22">
        <f>J26/'2010'!J26</f>
        <v>1.0666666666666667</v>
      </c>
      <c r="L26" s="31">
        <f>SUM(L23:L25)</f>
        <v>8430</v>
      </c>
      <c r="M26" s="22">
        <f>L26/'2010'!L26</f>
        <v>1.0230582524271845</v>
      </c>
      <c r="N26" s="31">
        <f>SUM(N23:N25)</f>
        <v>23250</v>
      </c>
      <c r="O26" s="23">
        <f>N26/'2010'!N26</f>
        <v>1.0449438202247192</v>
      </c>
    </row>
    <row r="27" spans="1:15" ht="13.5" thickBot="1">
      <c r="A27" s="37" t="s">
        <v>59</v>
      </c>
      <c r="B27" s="34">
        <f>SUM(B7:B15,B23:B25)</f>
        <v>43600</v>
      </c>
      <c r="C27" s="32">
        <f>B27/'2010'!B27</f>
        <v>1.014661391668606</v>
      </c>
      <c r="D27" s="34">
        <f>SUM(D7:D15,D23:D25)</f>
        <v>16330</v>
      </c>
      <c r="E27" s="32">
        <f>D27/'2010'!D27</f>
        <v>1.0111455108359133</v>
      </c>
      <c r="F27" s="34">
        <f>SUM(F7:F15,F23:F25)</f>
        <v>59930</v>
      </c>
      <c r="G27" s="32">
        <f>F27/'2010'!F27</f>
        <v>1.013700947225981</v>
      </c>
      <c r="H27" s="34">
        <f>SUM(H7:H15,H23:H25)</f>
        <v>31720</v>
      </c>
      <c r="I27" s="32">
        <f>H27/'2010'!H27</f>
        <v>1.043077934889839</v>
      </c>
      <c r="J27" s="34">
        <f>SUM(J7:J15,J23:J25)</f>
        <v>4150</v>
      </c>
      <c r="K27" s="32">
        <f>J27/'2010'!J27</f>
        <v>0.9284116331096197</v>
      </c>
      <c r="L27" s="34">
        <f>SUM(L7:L15,L23:L25)</f>
        <v>35870</v>
      </c>
      <c r="M27" s="32">
        <f>L27/'2010'!L27</f>
        <v>1.0283830275229358</v>
      </c>
      <c r="N27" s="34">
        <f>SUM(N7:N15,N23:N25)</f>
        <v>95800</v>
      </c>
      <c r="O27" s="33">
        <f>N27/'2010'!N27</f>
        <v>1.0191489361702128</v>
      </c>
    </row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3" sqref="B23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40179</v>
      </c>
      <c r="B4" s="6">
        <v>3140</v>
      </c>
      <c r="C4" s="7">
        <v>1.043189368770764</v>
      </c>
      <c r="D4" s="6">
        <v>1030</v>
      </c>
      <c r="E4" s="7">
        <v>0.7923076923076923</v>
      </c>
      <c r="F4" s="11">
        <v>4170</v>
      </c>
      <c r="G4" s="7">
        <v>0.9675174013921114</v>
      </c>
      <c r="H4" s="6">
        <v>2040</v>
      </c>
      <c r="I4" s="7">
        <v>1.0149253731343284</v>
      </c>
      <c r="J4" s="6">
        <v>360</v>
      </c>
      <c r="K4" s="7">
        <v>0.972972972972973</v>
      </c>
      <c r="L4" s="11">
        <v>2400</v>
      </c>
      <c r="M4" s="7">
        <v>1.0084033613445378</v>
      </c>
      <c r="N4" s="11">
        <v>6570</v>
      </c>
      <c r="O4" s="9">
        <v>0.9820627802690582</v>
      </c>
    </row>
    <row r="5" spans="1:15" ht="12.75">
      <c r="A5" s="10" t="s">
        <v>9</v>
      </c>
      <c r="B5" s="11">
        <v>3310</v>
      </c>
      <c r="C5" s="17">
        <v>0.9678362573099415</v>
      </c>
      <c r="D5" s="11">
        <v>1210</v>
      </c>
      <c r="E5" s="17">
        <v>0.8768115942028986</v>
      </c>
      <c r="F5" s="11">
        <v>4520</v>
      </c>
      <c r="G5" s="17">
        <v>0.9416666666666667</v>
      </c>
      <c r="H5" s="11">
        <v>2130</v>
      </c>
      <c r="I5" s="17">
        <v>0.9102564102564102</v>
      </c>
      <c r="J5" s="11">
        <v>340</v>
      </c>
      <c r="K5" s="17">
        <v>1.0625</v>
      </c>
      <c r="L5" s="11">
        <v>2470</v>
      </c>
      <c r="M5" s="17">
        <v>0.9285714285714286</v>
      </c>
      <c r="N5" s="11">
        <v>6990</v>
      </c>
      <c r="O5" s="14">
        <v>0.9369973190348525</v>
      </c>
    </row>
    <row r="6" spans="1:15" ht="12.75">
      <c r="A6" s="10" t="s">
        <v>10</v>
      </c>
      <c r="B6" s="11">
        <v>3550</v>
      </c>
      <c r="C6" s="17">
        <v>0.907928388746803</v>
      </c>
      <c r="D6" s="11">
        <v>1680</v>
      </c>
      <c r="E6" s="17">
        <v>0.8795811518324608</v>
      </c>
      <c r="F6" s="11">
        <v>5230</v>
      </c>
      <c r="G6" s="17">
        <v>0.8986254295532646</v>
      </c>
      <c r="H6" s="11">
        <v>2490</v>
      </c>
      <c r="I6" s="17">
        <v>1.0826086956521739</v>
      </c>
      <c r="J6" s="11">
        <v>510</v>
      </c>
      <c r="K6" s="17">
        <v>1.108695652173913</v>
      </c>
      <c r="L6" s="11">
        <v>3000</v>
      </c>
      <c r="M6" s="17">
        <v>1.0869565217391304</v>
      </c>
      <c r="N6" s="11">
        <v>8230</v>
      </c>
      <c r="O6" s="14">
        <v>0.9592074592074592</v>
      </c>
    </row>
    <row r="7" spans="1:15" ht="12.75">
      <c r="A7" s="10" t="s">
        <v>11</v>
      </c>
      <c r="B7" s="11">
        <v>3950</v>
      </c>
      <c r="C7" s="17">
        <f>B7/'2009'!B7</f>
        <v>1.1126760563380282</v>
      </c>
      <c r="D7" s="11">
        <v>1940</v>
      </c>
      <c r="E7" s="17">
        <f>D7/'2009'!D7</f>
        <v>1.005181347150259</v>
      </c>
      <c r="F7" s="11">
        <f aca="true" t="shared" si="0" ref="F7:F15">B7+D7</f>
        <v>5890</v>
      </c>
      <c r="G7" s="17">
        <f>F7/'2009'!F7</f>
        <v>1.0748175182481752</v>
      </c>
      <c r="H7" s="11">
        <v>2530</v>
      </c>
      <c r="I7" s="17">
        <f>H7/'2009'!H7</f>
        <v>0.9921568627450981</v>
      </c>
      <c r="J7" s="11">
        <v>450</v>
      </c>
      <c r="K7" s="17">
        <f>J7/'2009'!J7</f>
        <v>1</v>
      </c>
      <c r="L7" s="11">
        <f aca="true" t="shared" si="1" ref="L7:L15">H7+J7</f>
        <v>2980</v>
      </c>
      <c r="M7" s="17">
        <f>L7/'2009'!L7</f>
        <v>0.9933333333333333</v>
      </c>
      <c r="N7" s="11">
        <f aca="true" t="shared" si="2" ref="N7:N15">F7+L7</f>
        <v>8870</v>
      </c>
      <c r="O7" s="14">
        <f>N7/'2009'!N7</f>
        <v>1.0459905660377358</v>
      </c>
    </row>
    <row r="8" spans="1:15" ht="12.75">
      <c r="A8" s="10" t="s">
        <v>12</v>
      </c>
      <c r="B8" s="11">
        <v>3430</v>
      </c>
      <c r="C8" s="17">
        <f>B8/'2009'!B8</f>
        <v>1.03003003003003</v>
      </c>
      <c r="D8" s="11">
        <v>1410</v>
      </c>
      <c r="E8" s="17">
        <f>D8/'2009'!D8</f>
        <v>0.9591836734693877</v>
      </c>
      <c r="F8" s="11">
        <f t="shared" si="0"/>
        <v>4840</v>
      </c>
      <c r="G8" s="17">
        <f>F8/'2009'!F8</f>
        <v>1.0083333333333333</v>
      </c>
      <c r="H8" s="11">
        <v>2140</v>
      </c>
      <c r="I8" s="17">
        <f>H8/'2009'!H8</f>
        <v>1.0862944162436547</v>
      </c>
      <c r="J8" s="11">
        <v>330</v>
      </c>
      <c r="K8" s="17">
        <f>J8/'2009'!J8</f>
        <v>0.9166666666666666</v>
      </c>
      <c r="L8" s="11">
        <f t="shared" si="1"/>
        <v>2470</v>
      </c>
      <c r="M8" s="17">
        <f>L8/'2009'!L8</f>
        <v>1.0600858369098713</v>
      </c>
      <c r="N8" s="11">
        <f t="shared" si="2"/>
        <v>7310</v>
      </c>
      <c r="O8" s="14">
        <f>N8/'2009'!N8</f>
        <v>1.0252454417952315</v>
      </c>
    </row>
    <row r="9" spans="1:15" ht="12.75">
      <c r="A9" s="10" t="s">
        <v>13</v>
      </c>
      <c r="B9" s="11">
        <v>3940</v>
      </c>
      <c r="C9" s="17">
        <f>B9/'2009'!B9</f>
        <v>1.0368421052631578</v>
      </c>
      <c r="D9" s="11">
        <v>1470</v>
      </c>
      <c r="E9" s="17">
        <f>D9/'2009'!D9</f>
        <v>0.901840490797546</v>
      </c>
      <c r="F9" s="11">
        <f t="shared" si="0"/>
        <v>5410</v>
      </c>
      <c r="G9" s="17">
        <f>F9/'2009'!F9</f>
        <v>0.996316758747698</v>
      </c>
      <c r="H9" s="11">
        <v>2310</v>
      </c>
      <c r="I9" s="17">
        <f>H9/'2009'!H9</f>
        <v>1.155</v>
      </c>
      <c r="J9" s="11">
        <v>390</v>
      </c>
      <c r="K9" s="17">
        <f>J9/'2009'!J9</f>
        <v>0.78</v>
      </c>
      <c r="L9" s="11">
        <f t="shared" si="1"/>
        <v>2700</v>
      </c>
      <c r="M9" s="17">
        <f>L9/'2009'!L9</f>
        <v>1.08</v>
      </c>
      <c r="N9" s="11">
        <f t="shared" si="2"/>
        <v>8110</v>
      </c>
      <c r="O9" s="14">
        <f>N9/'2009'!N9</f>
        <v>1.0226986128625473</v>
      </c>
    </row>
    <row r="10" spans="1:15" ht="12.75">
      <c r="A10" s="10" t="s">
        <v>14</v>
      </c>
      <c r="B10" s="11">
        <v>3220</v>
      </c>
      <c r="C10" s="17">
        <f>B10/'2009'!B10</f>
        <v>0.8846153846153846</v>
      </c>
      <c r="D10" s="11">
        <v>1620</v>
      </c>
      <c r="E10" s="17">
        <f>D10/'2009'!D10</f>
        <v>0.8059701492537313</v>
      </c>
      <c r="F10" s="11">
        <f t="shared" si="0"/>
        <v>4840</v>
      </c>
      <c r="G10" s="17">
        <f>F10/'2009'!F10</f>
        <v>0.856637168141593</v>
      </c>
      <c r="H10" s="11">
        <v>1950</v>
      </c>
      <c r="I10" s="17">
        <f>H10/'2009'!H10</f>
        <v>0.9798994974874372</v>
      </c>
      <c r="J10" s="11">
        <v>310</v>
      </c>
      <c r="K10" s="17">
        <f>J10/'2009'!J10</f>
        <v>0.7380952380952381</v>
      </c>
      <c r="L10" s="11">
        <f t="shared" si="1"/>
        <v>2260</v>
      </c>
      <c r="M10" s="17">
        <f>L10/'2009'!L10</f>
        <v>0.9377593360995851</v>
      </c>
      <c r="N10" s="11">
        <f t="shared" si="2"/>
        <v>7100</v>
      </c>
      <c r="O10" s="14">
        <f>N10/'2009'!N10</f>
        <v>0.8808933002481389</v>
      </c>
    </row>
    <row r="11" spans="1:15" ht="12.75">
      <c r="A11" s="10" t="s">
        <v>15</v>
      </c>
      <c r="B11" s="11">
        <v>3600</v>
      </c>
      <c r="C11" s="17">
        <f>B11/'2009'!B11</f>
        <v>0.9254498714652957</v>
      </c>
      <c r="D11" s="11">
        <v>960</v>
      </c>
      <c r="E11" s="17">
        <f>D11/'2009'!D11</f>
        <v>0.8495575221238938</v>
      </c>
      <c r="F11" s="11">
        <f t="shared" si="0"/>
        <v>4560</v>
      </c>
      <c r="G11" s="17">
        <f>F11/'2009'!F11</f>
        <v>0.9083665338645418</v>
      </c>
      <c r="H11" s="11">
        <v>2250</v>
      </c>
      <c r="I11" s="17">
        <f>H11/'2009'!H11</f>
        <v>1.0613207547169812</v>
      </c>
      <c r="J11" s="11">
        <v>350</v>
      </c>
      <c r="K11" s="17">
        <f>J11/'2009'!J11</f>
        <v>0.9210526315789473</v>
      </c>
      <c r="L11" s="11">
        <f t="shared" si="1"/>
        <v>2600</v>
      </c>
      <c r="M11" s="17">
        <f>L11/'2009'!L11</f>
        <v>1.04</v>
      </c>
      <c r="N11" s="11">
        <f t="shared" si="2"/>
        <v>7160</v>
      </c>
      <c r="O11" s="14">
        <f>N11/'2009'!N11</f>
        <v>0.9521276595744681</v>
      </c>
    </row>
    <row r="12" spans="1:15" ht="12.75">
      <c r="A12" s="10" t="s">
        <v>16</v>
      </c>
      <c r="B12" s="11">
        <v>3500</v>
      </c>
      <c r="C12" s="17">
        <f>B12/'2009'!B12</f>
        <v>0.9259259259259259</v>
      </c>
      <c r="D12" s="11">
        <v>1210</v>
      </c>
      <c r="E12" s="17">
        <f>D12/'2009'!D12</f>
        <v>0.8402777777777778</v>
      </c>
      <c r="F12" s="11">
        <f t="shared" si="0"/>
        <v>4710</v>
      </c>
      <c r="G12" s="17">
        <f>F12/'2009'!F12</f>
        <v>0.9022988505747126</v>
      </c>
      <c r="H12" s="11">
        <v>2630</v>
      </c>
      <c r="I12" s="17">
        <f>H12/'2009'!H12</f>
        <v>0.9850187265917603</v>
      </c>
      <c r="J12" s="11">
        <v>400</v>
      </c>
      <c r="K12" s="17">
        <f>J12/'2009'!J12</f>
        <v>0.9302325581395349</v>
      </c>
      <c r="L12" s="11">
        <f t="shared" si="1"/>
        <v>3030</v>
      </c>
      <c r="M12" s="17">
        <f>L12/'2009'!L12</f>
        <v>0.9774193548387097</v>
      </c>
      <c r="N12" s="11">
        <f t="shared" si="2"/>
        <v>7740</v>
      </c>
      <c r="O12" s="14">
        <f>N12/'2009'!N12</f>
        <v>0.9302884615384616</v>
      </c>
    </row>
    <row r="13" spans="1:15" ht="12.75">
      <c r="A13" s="10" t="s">
        <v>17</v>
      </c>
      <c r="B13" s="11">
        <v>3610</v>
      </c>
      <c r="C13" s="17">
        <f>B13/'2009'!B13</f>
        <v>1.011204481792717</v>
      </c>
      <c r="D13" s="11">
        <v>1190</v>
      </c>
      <c r="E13" s="17">
        <f>D13/'2009'!D13</f>
        <v>0.9596774193548387</v>
      </c>
      <c r="F13" s="11">
        <f t="shared" si="0"/>
        <v>4800</v>
      </c>
      <c r="G13" s="17">
        <f>F13/'2009'!F13</f>
        <v>0.997920997920998</v>
      </c>
      <c r="H13" s="11">
        <v>2850</v>
      </c>
      <c r="I13" s="17">
        <f>H13/'2009'!H13</f>
        <v>0.9628378378378378</v>
      </c>
      <c r="J13" s="11">
        <v>440</v>
      </c>
      <c r="K13" s="17">
        <f>J13/'2009'!J13</f>
        <v>0.7213114754098361</v>
      </c>
      <c r="L13" s="11">
        <f t="shared" si="1"/>
        <v>3290</v>
      </c>
      <c r="M13" s="17">
        <f>L13/'2009'!L13</f>
        <v>0.9215686274509803</v>
      </c>
      <c r="N13" s="11">
        <f t="shared" si="2"/>
        <v>8090</v>
      </c>
      <c r="O13" s="14">
        <f>N13/'2009'!N13</f>
        <v>0.9653937947494033</v>
      </c>
    </row>
    <row r="14" spans="1:15" ht="12.75">
      <c r="A14" s="10" t="s">
        <v>18</v>
      </c>
      <c r="B14" s="11">
        <v>3880</v>
      </c>
      <c r="C14" s="17">
        <f>B14/'2009'!B14</f>
        <v>1.1345029239766082</v>
      </c>
      <c r="D14" s="11">
        <v>1220</v>
      </c>
      <c r="E14" s="17">
        <f>D14/'2009'!D14</f>
        <v>0.976</v>
      </c>
      <c r="F14" s="11">
        <f t="shared" si="0"/>
        <v>5100</v>
      </c>
      <c r="G14" s="17">
        <f>F14/'2009'!F14</f>
        <v>1.0920770877944326</v>
      </c>
      <c r="H14" s="11">
        <v>3280</v>
      </c>
      <c r="I14" s="17">
        <f>H14/'2009'!H14</f>
        <v>1.1006711409395973</v>
      </c>
      <c r="J14" s="11">
        <v>490</v>
      </c>
      <c r="K14" s="17">
        <f>J14/'2009'!J14</f>
        <v>1.1395348837209303</v>
      </c>
      <c r="L14" s="11">
        <f t="shared" si="1"/>
        <v>3770</v>
      </c>
      <c r="M14" s="17">
        <f>L14/'2009'!L14</f>
        <v>1.1055718475073313</v>
      </c>
      <c r="N14" s="11">
        <f t="shared" si="2"/>
        <v>8870</v>
      </c>
      <c r="O14" s="14">
        <f>N14/'2009'!N14</f>
        <v>1.0977722772277227</v>
      </c>
    </row>
    <row r="15" spans="1:15" ht="13.5" thickBot="1">
      <c r="A15" s="15" t="s">
        <v>19</v>
      </c>
      <c r="B15" s="16">
        <v>3610</v>
      </c>
      <c r="C15" s="17">
        <f>B15/'2009'!B15</f>
        <v>1.0906344410876132</v>
      </c>
      <c r="D15" s="16">
        <v>1350</v>
      </c>
      <c r="E15" s="17">
        <f>D15/'2009'!D15</f>
        <v>0.9246575342465754</v>
      </c>
      <c r="F15" s="16">
        <f t="shared" si="0"/>
        <v>4960</v>
      </c>
      <c r="G15" s="17">
        <f>F15/'2009'!F15</f>
        <v>1.039832285115304</v>
      </c>
      <c r="H15" s="16">
        <v>3130</v>
      </c>
      <c r="I15" s="17">
        <f>H15/'2009'!H15</f>
        <v>1.113879003558719</v>
      </c>
      <c r="J15" s="16">
        <v>410</v>
      </c>
      <c r="K15" s="17">
        <f>J15/'2009'!J15</f>
        <v>0.9534883720930233</v>
      </c>
      <c r="L15" s="16">
        <f t="shared" si="1"/>
        <v>3540</v>
      </c>
      <c r="M15" s="17">
        <f>L15/'2009'!L15</f>
        <v>1.0925925925925926</v>
      </c>
      <c r="N15" s="16">
        <f t="shared" si="2"/>
        <v>8500</v>
      </c>
      <c r="O15" s="19">
        <f>N15/'2009'!N15</f>
        <v>1.0611735330836454</v>
      </c>
    </row>
    <row r="16" spans="1:15" ht="12.75">
      <c r="A16" s="20" t="s">
        <v>55</v>
      </c>
      <c r="B16" s="21">
        <f>SUM(B4:B15)</f>
        <v>42740</v>
      </c>
      <c r="C16" s="22">
        <f>B16/'2009'!B16</f>
        <v>1.0025803424818203</v>
      </c>
      <c r="D16" s="21">
        <f>SUM(D4:D15)</f>
        <v>16290</v>
      </c>
      <c r="E16" s="22">
        <f>D16/'2009'!D16</f>
        <v>0.8975206611570248</v>
      </c>
      <c r="F16" s="21">
        <f>SUM(F4:F15)</f>
        <v>59030</v>
      </c>
      <c r="G16" s="22">
        <f>F16/'2009'!F16</f>
        <v>0.9712076340901612</v>
      </c>
      <c r="H16" s="21">
        <f>SUM(H4:H15)</f>
        <v>29730</v>
      </c>
      <c r="I16" s="22">
        <f>H16/'2009'!H16</f>
        <v>1.0358885017421602</v>
      </c>
      <c r="J16" s="21">
        <f>SUM(J4:J15)</f>
        <v>4780</v>
      </c>
      <c r="K16" s="22">
        <f>J16/'2009'!J16</f>
        <v>0.9263565891472868</v>
      </c>
      <c r="L16" s="21">
        <f>SUM(L4:L15)</f>
        <v>34510</v>
      </c>
      <c r="M16" s="22">
        <f>L16/'2009'!L16</f>
        <v>1.0191966922622564</v>
      </c>
      <c r="N16" s="21">
        <f>SUM(N4:N15)</f>
        <v>93540</v>
      </c>
      <c r="O16" s="23">
        <f>N16/'2009'!N16</f>
        <v>0.9883770076077768</v>
      </c>
    </row>
    <row r="17" spans="1:15" ht="12.75">
      <c r="A17" s="10" t="s">
        <v>21</v>
      </c>
      <c r="B17" s="11">
        <f>SUM(B4:B9)</f>
        <v>21320</v>
      </c>
      <c r="C17" s="17">
        <f>B17/'2009'!B17</f>
        <v>1.0142721217887727</v>
      </c>
      <c r="D17" s="11">
        <f>SUM(D4:D9)</f>
        <v>8740</v>
      </c>
      <c r="E17" s="17">
        <f>D17/'2009'!D17</f>
        <v>0.9085239085239085</v>
      </c>
      <c r="F17" s="11">
        <f>SUM(F4:F9)</f>
        <v>30060</v>
      </c>
      <c r="G17" s="17">
        <f>F17/'2009'!F17</f>
        <v>0.9810704960835509</v>
      </c>
      <c r="H17" s="11">
        <f>SUM(H4:H9)</f>
        <v>13640</v>
      </c>
      <c r="I17" s="17">
        <f>H17/'2009'!H17</f>
        <v>1.0356871678056188</v>
      </c>
      <c r="J17" s="11">
        <f>SUM(J4:J9)</f>
        <v>2380</v>
      </c>
      <c r="K17" s="17">
        <f>J17/'2009'!J17</f>
        <v>0.967479674796748</v>
      </c>
      <c r="L17" s="11">
        <f>SUM(L4:L9)</f>
        <v>16020</v>
      </c>
      <c r="M17" s="17">
        <f>L17/'2009'!L17</f>
        <v>1.0249520153550864</v>
      </c>
      <c r="N17" s="11">
        <f>SUM(N4:N9)</f>
        <v>46080</v>
      </c>
      <c r="O17" s="19">
        <f>N17/'2009'!N17</f>
        <v>0.9958936676031986</v>
      </c>
    </row>
    <row r="18" spans="1:15" ht="12.75">
      <c r="A18" s="15" t="s">
        <v>22</v>
      </c>
      <c r="B18" s="16">
        <f>SUM(B10:B15)</f>
        <v>21420</v>
      </c>
      <c r="C18" s="17">
        <f>B18/'2009'!B18</f>
        <v>0.991207774178621</v>
      </c>
      <c r="D18" s="16">
        <f>SUM(D10:D15)</f>
        <v>7550</v>
      </c>
      <c r="E18" s="17">
        <f>D18/'2009'!D18</f>
        <v>0.8851113716295428</v>
      </c>
      <c r="F18" s="16">
        <f>SUM(F10:F15)</f>
        <v>28970</v>
      </c>
      <c r="G18" s="17">
        <f>F18/'2009'!F18</f>
        <v>0.9611811546118115</v>
      </c>
      <c r="H18" s="16">
        <f>SUM(H10:H15)</f>
        <v>16090</v>
      </c>
      <c r="I18" s="17">
        <f>H18/'2009'!H18</f>
        <v>1.0360592401802962</v>
      </c>
      <c r="J18" s="16">
        <f>SUM(J10:J15)</f>
        <v>2400</v>
      </c>
      <c r="K18" s="17">
        <f>J18/'2009'!J18</f>
        <v>0.8888888888888888</v>
      </c>
      <c r="L18" s="16">
        <f>SUM(L10:L15)</f>
        <v>18490</v>
      </c>
      <c r="M18" s="17">
        <f>L18/'2009'!L18</f>
        <v>1.0142622051563357</v>
      </c>
      <c r="N18" s="16">
        <f>SUM(N10:N15)</f>
        <v>47460</v>
      </c>
      <c r="O18" s="19">
        <f>N18/'2009'!N18</f>
        <v>0.9811866859623734</v>
      </c>
    </row>
    <row r="19" spans="1:15" ht="12.75">
      <c r="A19" s="10" t="s">
        <v>23</v>
      </c>
      <c r="B19" s="16">
        <f>SUM(B4:B6)</f>
        <v>10000</v>
      </c>
      <c r="C19" s="17">
        <f>B19/'2009'!B19</f>
        <v>0.9671179883945842</v>
      </c>
      <c r="D19" s="16">
        <f>SUM(D4:D6)</f>
        <v>3920</v>
      </c>
      <c r="E19" s="17">
        <f>D19/'2009'!D19</f>
        <v>0.8540305010893247</v>
      </c>
      <c r="F19" s="16">
        <f>SUM(F4:F6)</f>
        <v>13920</v>
      </c>
      <c r="G19" s="17">
        <f>F19/'2009'!F19</f>
        <v>0.9323509711989283</v>
      </c>
      <c r="H19" s="16">
        <f>SUM(H4:H6)</f>
        <v>6660</v>
      </c>
      <c r="I19" s="17">
        <f>H19/'2009'!H19</f>
        <v>1.0015037593984963</v>
      </c>
      <c r="J19" s="16">
        <f>SUM(J4:J6)</f>
        <v>1210</v>
      </c>
      <c r="K19" s="17">
        <f>J19/'2009'!J19</f>
        <v>1.0521739130434782</v>
      </c>
      <c r="L19" s="16">
        <f>SUM(L4:L6)</f>
        <v>7870</v>
      </c>
      <c r="M19" s="17">
        <f>L19/'2009'!L19</f>
        <v>1.008974358974359</v>
      </c>
      <c r="N19" s="16">
        <f>SUM(N4:N6)</f>
        <v>21790</v>
      </c>
      <c r="O19" s="19">
        <f>N19/'2009'!N19</f>
        <v>0.9586449626044875</v>
      </c>
    </row>
    <row r="20" spans="1:15" ht="12.75">
      <c r="A20" s="10" t="s">
        <v>24</v>
      </c>
      <c r="B20" s="16">
        <f>SUM(B7:B9)</f>
        <v>11320</v>
      </c>
      <c r="C20" s="17">
        <f>B20/'2009'!B20</f>
        <v>1.0599250936329587</v>
      </c>
      <c r="D20" s="16">
        <f>SUM(D7:D9)</f>
        <v>4820</v>
      </c>
      <c r="E20" s="17">
        <f>D20/'2009'!D20</f>
        <v>0.9582504970178927</v>
      </c>
      <c r="F20" s="16">
        <f>SUM(F7:F9)</f>
        <v>16140</v>
      </c>
      <c r="G20" s="17">
        <f>F20/'2009'!F20</f>
        <v>1.0273711012094207</v>
      </c>
      <c r="H20" s="16">
        <f>SUM(H7:H9)</f>
        <v>6980</v>
      </c>
      <c r="I20" s="17">
        <f>H20/'2009'!H20</f>
        <v>1.0705521472392638</v>
      </c>
      <c r="J20" s="16">
        <f>SUM(J7:J9)</f>
        <v>1170</v>
      </c>
      <c r="K20" s="17">
        <f>J20/'2009'!J20</f>
        <v>0.8931297709923665</v>
      </c>
      <c r="L20" s="16">
        <f>SUM(L7:L9)</f>
        <v>8150</v>
      </c>
      <c r="M20" s="17">
        <f>L20/'2009'!L20</f>
        <v>1.040868454661558</v>
      </c>
      <c r="N20" s="16">
        <f>SUM(N7:N9)</f>
        <v>24290</v>
      </c>
      <c r="O20" s="19">
        <f>N20/'2009'!N20</f>
        <v>1.0318606627017841</v>
      </c>
    </row>
    <row r="21" spans="1:15" ht="12.75">
      <c r="A21" s="10" t="s">
        <v>25</v>
      </c>
      <c r="B21" s="16">
        <f>SUM(B10:B12)</f>
        <v>10320</v>
      </c>
      <c r="C21" s="17">
        <f>B21/'2009'!B21</f>
        <v>0.9124668435013262</v>
      </c>
      <c r="D21" s="16">
        <f>SUM(D10:D12)</f>
        <v>3790</v>
      </c>
      <c r="E21" s="17">
        <f>D21/'2009'!D21</f>
        <v>0.8275109170305677</v>
      </c>
      <c r="F21" s="16">
        <f>SUM(F10:F12)</f>
        <v>14110</v>
      </c>
      <c r="G21" s="17">
        <f>F21/'2009'!F21</f>
        <v>0.8879798615481435</v>
      </c>
      <c r="H21" s="16">
        <f>SUM(H10:H12)</f>
        <v>6830</v>
      </c>
      <c r="I21" s="17">
        <f>H21/'2009'!H21</f>
        <v>1.0073746312684366</v>
      </c>
      <c r="J21" s="16">
        <f>SUM(J10:J12)</f>
        <v>1060</v>
      </c>
      <c r="K21" s="17">
        <f>J21/'2009'!J21</f>
        <v>0.8617886178861789</v>
      </c>
      <c r="L21" s="16">
        <f>SUM(L10:L12)</f>
        <v>7890</v>
      </c>
      <c r="M21" s="17">
        <f>L21/'2009'!L21</f>
        <v>0.9850187265917603</v>
      </c>
      <c r="N21" s="16">
        <f>SUM(N10:N12)</f>
        <v>22000</v>
      </c>
      <c r="O21" s="19">
        <f>N21/'2009'!N21</f>
        <v>0.9205020920502092</v>
      </c>
    </row>
    <row r="22" spans="1:15" ht="13.5" thickBot="1">
      <c r="A22" s="24" t="s">
        <v>26</v>
      </c>
      <c r="B22" s="25">
        <f>SUM(B13:B15)</f>
        <v>11100</v>
      </c>
      <c r="C22" s="26">
        <f>B22/'2009'!B22</f>
        <v>1.0776699029126213</v>
      </c>
      <c r="D22" s="25">
        <f>SUM(D13:D15)</f>
        <v>3760</v>
      </c>
      <c r="E22" s="26">
        <f>D22/'2009'!D22</f>
        <v>0.9518987341772152</v>
      </c>
      <c r="F22" s="25">
        <f>SUM(F13:F15)</f>
        <v>14860</v>
      </c>
      <c r="G22" s="26">
        <f>F22/'2009'!F22</f>
        <v>1.0428070175438597</v>
      </c>
      <c r="H22" s="25">
        <f>SUM(H13:H15)</f>
        <v>9260</v>
      </c>
      <c r="I22" s="26">
        <f>H22/'2009'!H22</f>
        <v>1.0582857142857143</v>
      </c>
      <c r="J22" s="25">
        <f>SUM(J13:J15)</f>
        <v>1340</v>
      </c>
      <c r="K22" s="26">
        <f>J22/'2009'!J22</f>
        <v>0.9115646258503401</v>
      </c>
      <c r="L22" s="25">
        <f>SUM(L13:L15)</f>
        <v>10600</v>
      </c>
      <c r="M22" s="26">
        <f>L22/'2009'!L22</f>
        <v>1.0371819960861057</v>
      </c>
      <c r="N22" s="25">
        <f>SUM(N13:N15)</f>
        <v>25460</v>
      </c>
      <c r="O22" s="27">
        <f>N22/'2009'!N22</f>
        <v>1.0404577033101756</v>
      </c>
    </row>
    <row r="23" spans="1:15" ht="12.75">
      <c r="A23" s="28">
        <v>40544</v>
      </c>
      <c r="B23" s="6">
        <v>3300</v>
      </c>
      <c r="C23" s="7">
        <f>B23/'2009'!B23</f>
        <v>1.0509554140127388</v>
      </c>
      <c r="D23" s="21">
        <v>1070</v>
      </c>
      <c r="E23" s="7">
        <f>D23/'2009'!D23</f>
        <v>1.0388349514563107</v>
      </c>
      <c r="F23" s="21">
        <f>B23+D23</f>
        <v>4370</v>
      </c>
      <c r="G23" s="7">
        <f>F23/'2009'!F23</f>
        <v>1.0479616306954436</v>
      </c>
      <c r="H23" s="21">
        <v>2160</v>
      </c>
      <c r="I23" s="7">
        <f>H23/'2009'!H23</f>
        <v>1.0588235294117647</v>
      </c>
      <c r="J23" s="21">
        <v>260</v>
      </c>
      <c r="K23" s="7">
        <f>J23/'2009'!J23</f>
        <v>0.7222222222222222</v>
      </c>
      <c r="L23" s="21">
        <f>H23+J23</f>
        <v>2420</v>
      </c>
      <c r="M23" s="7">
        <f>L23/'2009'!L23</f>
        <v>1.0083333333333333</v>
      </c>
      <c r="N23" s="21">
        <f>F23+L23</f>
        <v>6790</v>
      </c>
      <c r="O23" s="9">
        <f>N23/'2009'!N23</f>
        <v>1.0334855403348555</v>
      </c>
    </row>
    <row r="24" spans="1:15" ht="12.75">
      <c r="A24" s="29" t="s">
        <v>9</v>
      </c>
      <c r="B24" s="11">
        <v>3370</v>
      </c>
      <c r="C24" s="12">
        <f>B24/'2009'!B24</f>
        <v>1.0181268882175227</v>
      </c>
      <c r="D24" s="11">
        <v>1190</v>
      </c>
      <c r="E24" s="12">
        <f>D24/'2009'!D24</f>
        <v>0.9834710743801653</v>
      </c>
      <c r="F24" s="11">
        <f>B24+D24</f>
        <v>4560</v>
      </c>
      <c r="G24" s="12">
        <f>F24/'2009'!F24</f>
        <v>1.008849557522124</v>
      </c>
      <c r="H24" s="11">
        <v>2310</v>
      </c>
      <c r="I24" s="12">
        <f>H24/'2009'!H24</f>
        <v>1.0845070422535212</v>
      </c>
      <c r="J24" s="11">
        <v>320</v>
      </c>
      <c r="K24" s="12">
        <f>J24/'2009'!J24</f>
        <v>0.9411764705882353</v>
      </c>
      <c r="L24" s="11">
        <f>H24+J24</f>
        <v>2630</v>
      </c>
      <c r="M24" s="12">
        <f>L24/'2009'!L24</f>
        <v>1.0647773279352226</v>
      </c>
      <c r="N24" s="16">
        <f>F24+L24</f>
        <v>7190</v>
      </c>
      <c r="O24" s="14">
        <f>N24/'2009'!N24</f>
        <v>1.0286123032904149</v>
      </c>
    </row>
    <row r="25" spans="1:15" ht="13.5" thickBot="1">
      <c r="A25" s="30" t="s">
        <v>10</v>
      </c>
      <c r="B25" s="25">
        <v>3560</v>
      </c>
      <c r="C25" s="12">
        <f>B25/'2009'!B25</f>
        <v>1.0028169014084507</v>
      </c>
      <c r="D25" s="25">
        <v>1520</v>
      </c>
      <c r="E25" s="12">
        <f>D25/'2009'!D25</f>
        <v>0.9047619047619048</v>
      </c>
      <c r="F25" s="11">
        <f>B25+D25</f>
        <v>5080</v>
      </c>
      <c r="G25" s="12">
        <f>F25/'2009'!F25</f>
        <v>0.97131931166348</v>
      </c>
      <c r="H25" s="25">
        <v>2870</v>
      </c>
      <c r="I25" s="12">
        <f>H25/'2009'!H25</f>
        <v>1.1526104417670682</v>
      </c>
      <c r="J25" s="25">
        <v>320</v>
      </c>
      <c r="K25" s="12">
        <f>J25/'2009'!J25</f>
        <v>0.6274509803921569</v>
      </c>
      <c r="L25" s="16">
        <f>H25+J25</f>
        <v>3190</v>
      </c>
      <c r="M25" s="12">
        <f>L25/'2009'!L25</f>
        <v>1.0633333333333332</v>
      </c>
      <c r="N25" s="16">
        <f>F25+L25</f>
        <v>8270</v>
      </c>
      <c r="O25" s="14">
        <f>N25/'2009'!N25</f>
        <v>1.0048602673147022</v>
      </c>
    </row>
    <row r="26" spans="1:15" ht="13.5" thickBot="1">
      <c r="A26" s="1" t="s">
        <v>23</v>
      </c>
      <c r="B26" s="31">
        <f>SUM(B23:B25)</f>
        <v>10230</v>
      </c>
      <c r="C26" s="22">
        <f>B26/'2009'!B26</f>
        <v>1.023</v>
      </c>
      <c r="D26" s="31">
        <f>SUM(D23:D25)</f>
        <v>3780</v>
      </c>
      <c r="E26" s="22">
        <f>D26/'2009'!D26</f>
        <v>0.9642857142857143</v>
      </c>
      <c r="F26" s="31">
        <f>SUM(F23:F25)</f>
        <v>14010</v>
      </c>
      <c r="G26" s="22">
        <f>F26/'2009'!F26</f>
        <v>1.0064655172413792</v>
      </c>
      <c r="H26" s="31">
        <f>SUM(H23:H25)</f>
        <v>7340</v>
      </c>
      <c r="I26" s="22">
        <f>H26/'2009'!H26</f>
        <v>1.102102102102102</v>
      </c>
      <c r="J26" s="31">
        <f>SUM(J23:J25)</f>
        <v>900</v>
      </c>
      <c r="K26" s="22">
        <f>J26/'2009'!J26</f>
        <v>0.743801652892562</v>
      </c>
      <c r="L26" s="31">
        <f>SUM(L23:L25)</f>
        <v>8240</v>
      </c>
      <c r="M26" s="22">
        <f>L26/'2009'!L26</f>
        <v>1.0470139771283355</v>
      </c>
      <c r="N26" s="31">
        <f>SUM(N23:N25)</f>
        <v>22250</v>
      </c>
      <c r="O26" s="23">
        <f>N26/'2009'!N26</f>
        <v>1.0211106011932078</v>
      </c>
    </row>
    <row r="27" spans="1:15" ht="13.5" thickBot="1">
      <c r="A27" s="37" t="s">
        <v>56</v>
      </c>
      <c r="B27" s="34">
        <f>SUM(B7:B15,B23:B25)</f>
        <v>42970</v>
      </c>
      <c r="C27" s="32">
        <f>B27/'2009'!B27</f>
        <v>1.016079451406952</v>
      </c>
      <c r="D27" s="34">
        <f>SUM(D7:D15,D23:D25)</f>
        <v>16150</v>
      </c>
      <c r="E27" s="32">
        <f>D27/'2009'!D27</f>
        <v>0.9239130434782609</v>
      </c>
      <c r="F27" s="34">
        <f>SUM(F7:F15,F23:F25)</f>
        <v>59120</v>
      </c>
      <c r="G27" s="32">
        <f>F27/'2009'!F27</f>
        <v>0.9891249790864982</v>
      </c>
      <c r="H27" s="34">
        <f>SUM(H7:H15,H23:H25)</f>
        <v>30410</v>
      </c>
      <c r="I27" s="32">
        <f>H27/'2009'!H27</f>
        <v>1.0592128178335074</v>
      </c>
      <c r="J27" s="34">
        <f>SUM(J7:J15,J23:J25)</f>
        <v>4470</v>
      </c>
      <c r="K27" s="32">
        <f>J27/'2009'!J27</f>
        <v>0.8563218390804598</v>
      </c>
      <c r="L27" s="34">
        <f>SUM(L7:L15,L23:L25)</f>
        <v>34880</v>
      </c>
      <c r="M27" s="32">
        <f>L27/'2009'!L27</f>
        <v>1.0279988211022695</v>
      </c>
      <c r="N27" s="34">
        <f>SUM(N7:N15,N23:N25)</f>
        <v>94000</v>
      </c>
      <c r="O27" s="33">
        <f>N27/'2009'!N27</f>
        <v>1.0032017075773747</v>
      </c>
    </row>
  </sheetData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27" sqref="B23:N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39814</v>
      </c>
      <c r="B4" s="6">
        <v>3010</v>
      </c>
      <c r="C4" s="7">
        <f>B4/'2008'!B4</f>
        <v>0.9290123456790124</v>
      </c>
      <c r="D4" s="6">
        <v>1300</v>
      </c>
      <c r="E4" s="7">
        <f>D4/'2008'!D4</f>
        <v>0.7602339181286549</v>
      </c>
      <c r="F4" s="11">
        <v>4310</v>
      </c>
      <c r="G4" s="7">
        <f>F4/'2008'!F4</f>
        <v>0.8707070707070707</v>
      </c>
      <c r="H4" s="6">
        <v>2010</v>
      </c>
      <c r="I4" s="7">
        <f>H4/'2008'!H4</f>
        <v>0.9757281553398058</v>
      </c>
      <c r="J4" s="6">
        <v>370</v>
      </c>
      <c r="K4" s="7">
        <f>J4/'2008'!J4</f>
        <v>0.5138888888888888</v>
      </c>
      <c r="L4" s="11">
        <v>2380</v>
      </c>
      <c r="M4" s="7">
        <f>L4/'2008'!L4</f>
        <v>0.8561151079136691</v>
      </c>
      <c r="N4" s="11">
        <v>6690</v>
      </c>
      <c r="O4" s="9">
        <f>N4/'2008'!N4</f>
        <v>0.8654592496765847</v>
      </c>
    </row>
    <row r="5" spans="1:15" ht="12.75">
      <c r="A5" s="10" t="s">
        <v>9</v>
      </c>
      <c r="B5" s="11">
        <v>3420</v>
      </c>
      <c r="C5" s="17">
        <f>B5/'2008'!B5</f>
        <v>1.0857142857142856</v>
      </c>
      <c r="D5" s="11">
        <v>1380</v>
      </c>
      <c r="E5" s="17">
        <f>D5/'2008'!D5</f>
        <v>0.745945945945946</v>
      </c>
      <c r="F5" s="11">
        <v>4800</v>
      </c>
      <c r="G5" s="17">
        <f>F5/'2008'!F5</f>
        <v>0.96</v>
      </c>
      <c r="H5" s="11">
        <v>2340</v>
      </c>
      <c r="I5" s="17">
        <f>H5/'2008'!H5</f>
        <v>1.1470588235294117</v>
      </c>
      <c r="J5" s="11">
        <v>320</v>
      </c>
      <c r="K5" s="17">
        <f>J5/'2008'!J5</f>
        <v>0.463768115942029</v>
      </c>
      <c r="L5" s="11">
        <v>2660</v>
      </c>
      <c r="M5" s="17">
        <f>L5/'2008'!L5</f>
        <v>0.9743589743589743</v>
      </c>
      <c r="N5" s="11">
        <v>7460</v>
      </c>
      <c r="O5" s="14">
        <f>N5/'2008'!N5</f>
        <v>0.9650711513583441</v>
      </c>
    </row>
    <row r="6" spans="1:15" ht="12.75">
      <c r="A6" s="10" t="s">
        <v>10</v>
      </c>
      <c r="B6" s="11">
        <v>3910</v>
      </c>
      <c r="C6" s="17">
        <f>B6/'2008'!B6</f>
        <v>1.0129533678756477</v>
      </c>
      <c r="D6" s="11">
        <v>1910</v>
      </c>
      <c r="E6" s="17">
        <f>D6/'2008'!D6</f>
        <v>0.8883720930232558</v>
      </c>
      <c r="F6" s="11">
        <v>5820</v>
      </c>
      <c r="G6" s="17">
        <f>F6/'2008'!F6</f>
        <v>0.9683860232945092</v>
      </c>
      <c r="H6" s="11">
        <v>2300</v>
      </c>
      <c r="I6" s="17">
        <f>H6/'2008'!H6</f>
        <v>0.9274193548387096</v>
      </c>
      <c r="J6" s="11">
        <v>460</v>
      </c>
      <c r="K6" s="17">
        <f>J6/'2008'!J6</f>
        <v>0.6865671641791045</v>
      </c>
      <c r="L6" s="11">
        <v>2760</v>
      </c>
      <c r="M6" s="17">
        <f>L6/'2008'!L6</f>
        <v>0.8761904761904762</v>
      </c>
      <c r="N6" s="11">
        <v>8580</v>
      </c>
      <c r="O6" s="14">
        <f>N6/'2008'!N6</f>
        <v>0.9366812227074236</v>
      </c>
    </row>
    <row r="7" spans="1:15" ht="12.75">
      <c r="A7" s="10" t="s">
        <v>11</v>
      </c>
      <c r="B7" s="11">
        <v>3550</v>
      </c>
      <c r="C7" s="17">
        <f>B7/'2008'!B7</f>
        <v>1.0380116959064327</v>
      </c>
      <c r="D7" s="11">
        <v>1930</v>
      </c>
      <c r="E7" s="17">
        <f>D7/'2008'!D7</f>
        <v>1.0052083333333333</v>
      </c>
      <c r="F7" s="11">
        <v>5480</v>
      </c>
      <c r="G7" s="17">
        <f>F7/'2008'!F7</f>
        <v>1.0262172284644195</v>
      </c>
      <c r="H7" s="11">
        <v>2550</v>
      </c>
      <c r="I7" s="17">
        <f>H7/'2008'!H7</f>
        <v>1.0625</v>
      </c>
      <c r="J7" s="11">
        <v>450</v>
      </c>
      <c r="K7" s="17">
        <f>J7/'2008'!J7</f>
        <v>0.7142857142857143</v>
      </c>
      <c r="L7" s="11">
        <v>3000</v>
      </c>
      <c r="M7" s="17">
        <f>L7/'2008'!L7</f>
        <v>0.9900990099009901</v>
      </c>
      <c r="N7" s="11">
        <v>8480</v>
      </c>
      <c r="O7" s="14">
        <f>N7/'2008'!N7</f>
        <v>1.013142174432497</v>
      </c>
    </row>
    <row r="8" spans="1:15" ht="12.75">
      <c r="A8" s="10" t="s">
        <v>12</v>
      </c>
      <c r="B8" s="11">
        <v>3330</v>
      </c>
      <c r="C8" s="17">
        <f>B8/'2008'!B8</f>
        <v>0.9173553719008265</v>
      </c>
      <c r="D8" s="11">
        <v>1470</v>
      </c>
      <c r="E8" s="17">
        <f>D8/'2008'!D8</f>
        <v>0.8448275862068966</v>
      </c>
      <c r="F8" s="11">
        <f aca="true" t="shared" si="0" ref="F8:F15">B8+D8</f>
        <v>4800</v>
      </c>
      <c r="G8" s="17">
        <f>F8/'2008'!F8</f>
        <v>0.8938547486033519</v>
      </c>
      <c r="H8" s="11">
        <v>1970</v>
      </c>
      <c r="I8" s="17">
        <f>H8/'2008'!H8</f>
        <v>0.9292452830188679</v>
      </c>
      <c r="J8" s="11">
        <v>360</v>
      </c>
      <c r="K8" s="17">
        <f>J8/'2008'!J8</f>
        <v>0.6666666666666666</v>
      </c>
      <c r="L8" s="11">
        <f aca="true" t="shared" si="1" ref="L8:L15">H8+J8</f>
        <v>2330</v>
      </c>
      <c r="M8" s="17">
        <f>L8/'2008'!L8</f>
        <v>0.8759398496240601</v>
      </c>
      <c r="N8" s="11">
        <v>7130</v>
      </c>
      <c r="O8" s="14">
        <f>N8/'2008'!N8</f>
        <v>0.887920298879203</v>
      </c>
    </row>
    <row r="9" spans="1:15" ht="12.75">
      <c r="A9" s="10" t="s">
        <v>13</v>
      </c>
      <c r="B9" s="11">
        <v>3800</v>
      </c>
      <c r="C9" s="17">
        <f>B9/'2008'!B9</f>
        <v>0.987012987012987</v>
      </c>
      <c r="D9" s="11">
        <v>1630</v>
      </c>
      <c r="E9" s="17">
        <f>D9/'2008'!D9</f>
        <v>0.8716577540106952</v>
      </c>
      <c r="F9" s="11">
        <f t="shared" si="0"/>
        <v>5430</v>
      </c>
      <c r="G9" s="17">
        <f>F9/'2008'!F9</f>
        <v>0.9493006993006993</v>
      </c>
      <c r="H9" s="11">
        <v>2000</v>
      </c>
      <c r="I9" s="17">
        <f>H9/'2008'!H9</f>
        <v>1.0362694300518134</v>
      </c>
      <c r="J9" s="11">
        <v>500</v>
      </c>
      <c r="K9" s="17">
        <f>J9/'2008'!J9</f>
        <v>1</v>
      </c>
      <c r="L9" s="11">
        <f t="shared" si="1"/>
        <v>2500</v>
      </c>
      <c r="M9" s="17">
        <f>L9/'2008'!L9</f>
        <v>1.02880658436214</v>
      </c>
      <c r="N9" s="11">
        <f aca="true" t="shared" si="2" ref="N9:N15">F9+L9</f>
        <v>7930</v>
      </c>
      <c r="O9" s="14">
        <f>N9/'2008'!N9</f>
        <v>0.9730061349693252</v>
      </c>
    </row>
    <row r="10" spans="1:15" ht="12.75">
      <c r="A10" s="10" t="s">
        <v>14</v>
      </c>
      <c r="B10" s="11">
        <v>3640</v>
      </c>
      <c r="C10" s="17">
        <f>B10/'2008'!B10</f>
        <v>0.91</v>
      </c>
      <c r="D10" s="11">
        <v>2010</v>
      </c>
      <c r="E10" s="17">
        <f>D10/'2008'!D10</f>
        <v>1.1166666666666667</v>
      </c>
      <c r="F10" s="11">
        <f t="shared" si="0"/>
        <v>5650</v>
      </c>
      <c r="G10" s="17">
        <f>F10/'2008'!F10</f>
        <v>0.9741379310344828</v>
      </c>
      <c r="H10" s="11">
        <v>1990</v>
      </c>
      <c r="I10" s="17">
        <f>H10/'2008'!H10</f>
        <v>1.0205128205128204</v>
      </c>
      <c r="J10" s="11">
        <v>420</v>
      </c>
      <c r="K10" s="17">
        <f>J10/'2008'!J10</f>
        <v>0.711864406779661</v>
      </c>
      <c r="L10" s="11">
        <f t="shared" si="1"/>
        <v>2410</v>
      </c>
      <c r="M10" s="17">
        <f>L10/'2008'!L10</f>
        <v>0.9488188976377953</v>
      </c>
      <c r="N10" s="11">
        <f t="shared" si="2"/>
        <v>8060</v>
      </c>
      <c r="O10" s="14">
        <f>N10/'2008'!N10</f>
        <v>0.9664268585131894</v>
      </c>
    </row>
    <row r="11" spans="1:15" ht="12.75">
      <c r="A11" s="10" t="s">
        <v>15</v>
      </c>
      <c r="B11" s="11">
        <v>3890</v>
      </c>
      <c r="C11" s="17">
        <f>B11/'2008'!B11</f>
        <v>0.974937343358396</v>
      </c>
      <c r="D11" s="11">
        <v>1130</v>
      </c>
      <c r="E11" s="17">
        <f>D11/'2008'!D11</f>
        <v>0.6890243902439024</v>
      </c>
      <c r="F11" s="11">
        <f t="shared" si="0"/>
        <v>5020</v>
      </c>
      <c r="G11" s="17">
        <f>F11/'2008'!F11</f>
        <v>0.8916518650088809</v>
      </c>
      <c r="H11" s="11">
        <v>2120</v>
      </c>
      <c r="I11" s="17">
        <f>H11/'2008'!H11</f>
        <v>1.0984455958549222</v>
      </c>
      <c r="J11" s="11">
        <v>380</v>
      </c>
      <c r="K11" s="17">
        <f>J11/'2008'!J11</f>
        <v>0.7450980392156863</v>
      </c>
      <c r="L11" s="11">
        <f t="shared" si="1"/>
        <v>2500</v>
      </c>
      <c r="M11" s="17">
        <f>L11/'2008'!L11</f>
        <v>1.0245901639344261</v>
      </c>
      <c r="N11" s="11">
        <f t="shared" si="2"/>
        <v>7520</v>
      </c>
      <c r="O11" s="14">
        <f>N11/'2008'!N11</f>
        <v>0.9318463444857497</v>
      </c>
    </row>
    <row r="12" spans="1:15" ht="12.75">
      <c r="A12" s="10" t="s">
        <v>16</v>
      </c>
      <c r="B12" s="11">
        <v>3780</v>
      </c>
      <c r="C12" s="17">
        <f>B12/'2008'!B12</f>
        <v>1.024390243902439</v>
      </c>
      <c r="D12" s="11">
        <v>1440</v>
      </c>
      <c r="E12" s="17">
        <f>D12/'2008'!D12</f>
        <v>0.7783783783783784</v>
      </c>
      <c r="F12" s="11">
        <f t="shared" si="0"/>
        <v>5220</v>
      </c>
      <c r="G12" s="17">
        <f>F12/'2008'!F12</f>
        <v>0.9422382671480144</v>
      </c>
      <c r="H12" s="11">
        <v>2670</v>
      </c>
      <c r="I12" s="17">
        <f>H12/'2008'!H12</f>
        <v>1.0511811023622046</v>
      </c>
      <c r="J12" s="11">
        <v>430</v>
      </c>
      <c r="K12" s="17">
        <f>J12/'2008'!J12</f>
        <v>0.7678571428571429</v>
      </c>
      <c r="L12" s="11">
        <f t="shared" si="1"/>
        <v>3100</v>
      </c>
      <c r="M12" s="17">
        <f>L12/'2008'!L12</f>
        <v>1</v>
      </c>
      <c r="N12" s="11">
        <f t="shared" si="2"/>
        <v>8320</v>
      </c>
      <c r="O12" s="14">
        <f>N12/'2008'!N12</f>
        <v>0.9629629629629629</v>
      </c>
    </row>
    <row r="13" spans="1:15" ht="12.75">
      <c r="A13" s="10" t="s">
        <v>17</v>
      </c>
      <c r="B13" s="11">
        <v>3570</v>
      </c>
      <c r="C13" s="17">
        <f>B13/'2008'!B13</f>
        <v>0.970108695652174</v>
      </c>
      <c r="D13" s="11">
        <v>1240</v>
      </c>
      <c r="E13" s="17">
        <f>D13/'2008'!D13</f>
        <v>0.775</v>
      </c>
      <c r="F13" s="11">
        <f t="shared" si="0"/>
        <v>4810</v>
      </c>
      <c r="G13" s="17">
        <f>F13/'2008'!F13</f>
        <v>0.9109848484848485</v>
      </c>
      <c r="H13" s="11">
        <v>2960</v>
      </c>
      <c r="I13" s="17">
        <f>H13/'2008'!H13</f>
        <v>1.0922509225092252</v>
      </c>
      <c r="J13" s="11">
        <v>610</v>
      </c>
      <c r="K13" s="17">
        <f>J13/'2008'!J13</f>
        <v>0.9682539682539683</v>
      </c>
      <c r="L13" s="11">
        <f t="shared" si="1"/>
        <v>3570</v>
      </c>
      <c r="M13" s="17">
        <f>L13/'2008'!L13</f>
        <v>1.0688622754491017</v>
      </c>
      <c r="N13" s="11">
        <f t="shared" si="2"/>
        <v>8380</v>
      </c>
      <c r="O13" s="14">
        <f>N13/'2008'!N13</f>
        <v>0.9721577726218097</v>
      </c>
    </row>
    <row r="14" spans="1:15" ht="12.75">
      <c r="A14" s="10" t="s">
        <v>18</v>
      </c>
      <c r="B14" s="11">
        <v>3420</v>
      </c>
      <c r="C14" s="17">
        <f>B14/'2008'!B14</f>
        <v>0.957983193277311</v>
      </c>
      <c r="D14" s="11">
        <v>1250</v>
      </c>
      <c r="E14" s="17">
        <f>D14/'2008'!D14</f>
        <v>0.8992805755395683</v>
      </c>
      <c r="F14" s="11">
        <f t="shared" si="0"/>
        <v>4670</v>
      </c>
      <c r="G14" s="17">
        <f>F14/'2008'!F14</f>
        <v>0.9415322580645161</v>
      </c>
      <c r="H14" s="11">
        <v>2980</v>
      </c>
      <c r="I14" s="17">
        <f>H14/'2008'!H14</f>
        <v>1.1330798479087452</v>
      </c>
      <c r="J14" s="11">
        <v>430</v>
      </c>
      <c r="K14" s="17">
        <f>J14/'2008'!J14</f>
        <v>0.7962962962962963</v>
      </c>
      <c r="L14" s="11">
        <f t="shared" si="1"/>
        <v>3410</v>
      </c>
      <c r="M14" s="17">
        <f>L14/'2008'!L14</f>
        <v>1.0757097791798107</v>
      </c>
      <c r="N14" s="11">
        <f t="shared" si="2"/>
        <v>8080</v>
      </c>
      <c r="O14" s="14">
        <f>N14/'2008'!N14</f>
        <v>0.993849938499385</v>
      </c>
    </row>
    <row r="15" spans="1:15" ht="13.5" thickBot="1">
      <c r="A15" s="15" t="s">
        <v>19</v>
      </c>
      <c r="B15" s="16">
        <v>3310</v>
      </c>
      <c r="C15" s="17">
        <f>B15/'2008'!B15</f>
        <v>0.9168975069252078</v>
      </c>
      <c r="D15" s="16">
        <v>1460</v>
      </c>
      <c r="E15" s="17">
        <f>D15/'2008'!D15</f>
        <v>0.9605263157894737</v>
      </c>
      <c r="F15" s="16">
        <f t="shared" si="0"/>
        <v>4770</v>
      </c>
      <c r="G15" s="17">
        <f>F15/'2008'!F15</f>
        <v>0.9298245614035088</v>
      </c>
      <c r="H15" s="16">
        <v>2810</v>
      </c>
      <c r="I15" s="17">
        <f>H15/'2008'!H15</f>
        <v>1.093385214007782</v>
      </c>
      <c r="J15" s="16">
        <v>430</v>
      </c>
      <c r="K15" s="17">
        <f>J15/'2008'!J15</f>
        <v>0.8775510204081632</v>
      </c>
      <c r="L15" s="16">
        <f t="shared" si="1"/>
        <v>3240</v>
      </c>
      <c r="M15" s="17">
        <f>L15/'2008'!L15</f>
        <v>1.0588235294117647</v>
      </c>
      <c r="N15" s="16">
        <f t="shared" si="2"/>
        <v>8010</v>
      </c>
      <c r="O15" s="19">
        <f>N15/'2008'!N15</f>
        <v>0.978021978021978</v>
      </c>
    </row>
    <row r="16" spans="1:15" ht="12.75">
      <c r="A16" s="20" t="s">
        <v>53</v>
      </c>
      <c r="B16" s="21">
        <f>SUM(B4:B15)</f>
        <v>42630</v>
      </c>
      <c r="C16" s="22">
        <f>B16/'2008'!B16</f>
        <v>0.9757381551842527</v>
      </c>
      <c r="D16" s="21">
        <f>SUM(D4:D15)</f>
        <v>18150</v>
      </c>
      <c r="E16" s="22">
        <f>D16/'2008'!D16</f>
        <v>0.8626425855513308</v>
      </c>
      <c r="F16" s="21">
        <f>SUM(F4:F15)</f>
        <v>60780</v>
      </c>
      <c r="G16" s="22">
        <f>F16/'2008'!F16</f>
        <v>0.9389772902827128</v>
      </c>
      <c r="H16" s="21">
        <f>SUM(H4:H15)</f>
        <v>28700</v>
      </c>
      <c r="I16" s="22">
        <f>H16/'2008'!H16</f>
        <v>1.0489766081871346</v>
      </c>
      <c r="J16" s="21">
        <f>SUM(J4:J15)</f>
        <v>5160</v>
      </c>
      <c r="K16" s="22">
        <f>J16/'2008'!J16</f>
        <v>0.7298444130127298</v>
      </c>
      <c r="L16" s="21">
        <f>SUM(L4:L15)</f>
        <v>33860</v>
      </c>
      <c r="M16" s="22">
        <f>L16/'2008'!L16</f>
        <v>0.9834446703456288</v>
      </c>
      <c r="N16" s="21">
        <f>SUM(N4:N15)</f>
        <v>94640</v>
      </c>
      <c r="O16" s="23">
        <f>N16/'2008'!N16</f>
        <v>0.954417103670835</v>
      </c>
    </row>
    <row r="17" spans="1:15" ht="12.75">
      <c r="A17" s="10" t="s">
        <v>21</v>
      </c>
      <c r="B17" s="11">
        <f>SUM(B4:B9)</f>
        <v>21020</v>
      </c>
      <c r="C17" s="17">
        <f>B17/'2008'!B17</f>
        <v>0.9938534278959811</v>
      </c>
      <c r="D17" s="11">
        <f>SUM(D4:D9)</f>
        <v>9620</v>
      </c>
      <c r="E17" s="17">
        <f>D17/'2008'!D17</f>
        <v>0.8558718861209964</v>
      </c>
      <c r="F17" s="11">
        <f>SUM(F4:F9)</f>
        <v>30640</v>
      </c>
      <c r="G17" s="17">
        <f>F17/'2008'!F17</f>
        <v>0.9459709786971288</v>
      </c>
      <c r="H17" s="11">
        <f>SUM(H4:H9)</f>
        <v>13170</v>
      </c>
      <c r="I17" s="17">
        <f>H17/'2008'!H17</f>
        <v>1.0107444359171143</v>
      </c>
      <c r="J17" s="11">
        <f>SUM(J4:J9)</f>
        <v>2460</v>
      </c>
      <c r="K17" s="17">
        <f>J17/'2008'!J17</f>
        <v>0.656</v>
      </c>
      <c r="L17" s="11">
        <f>SUM(L4:L9)</f>
        <v>15630</v>
      </c>
      <c r="M17" s="17">
        <f>L17/'2008'!L17</f>
        <v>0.9314660309892729</v>
      </c>
      <c r="N17" s="11">
        <f>SUM(N4:N9)</f>
        <v>46270</v>
      </c>
      <c r="O17" s="19">
        <f>N17/'2008'!N17</f>
        <v>0.9410209477323571</v>
      </c>
    </row>
    <row r="18" spans="1:15" ht="12.75">
      <c r="A18" s="15" t="s">
        <v>22</v>
      </c>
      <c r="B18" s="16">
        <f>SUM(B10:B15)</f>
        <v>21610</v>
      </c>
      <c r="C18" s="17">
        <f>B18/'2008'!B18</f>
        <v>0.958740017746229</v>
      </c>
      <c r="D18" s="16">
        <f>SUM(D10:D15)</f>
        <v>8530</v>
      </c>
      <c r="E18" s="17">
        <f>D18/'2008'!D18</f>
        <v>0.8704081632653061</v>
      </c>
      <c r="F18" s="16">
        <f>SUM(F10:F15)</f>
        <v>30140</v>
      </c>
      <c r="G18" s="17">
        <f>F18/'2008'!F18</f>
        <v>0.9319727891156463</v>
      </c>
      <c r="H18" s="16">
        <f>SUM(H10:H15)</f>
        <v>15530</v>
      </c>
      <c r="I18" s="17">
        <f>H18/'2008'!H18</f>
        <v>1.0837404047452897</v>
      </c>
      <c r="J18" s="16">
        <f>SUM(J10:J15)</f>
        <v>2700</v>
      </c>
      <c r="K18" s="17">
        <f>J18/'2008'!J18</f>
        <v>0.8132530120481928</v>
      </c>
      <c r="L18" s="16">
        <f>SUM(L10:L15)</f>
        <v>18230</v>
      </c>
      <c r="M18" s="17">
        <f>L18/'2008'!L18</f>
        <v>1.0328611898016997</v>
      </c>
      <c r="N18" s="16">
        <f>SUM(N10:N15)</f>
        <v>48370</v>
      </c>
      <c r="O18" s="19">
        <f>N18/'2008'!N18</f>
        <v>0.9675935187037408</v>
      </c>
    </row>
    <row r="19" spans="1:15" ht="12.75">
      <c r="A19" s="10" t="s">
        <v>23</v>
      </c>
      <c r="B19" s="16">
        <f>SUM(B4:B6)</f>
        <v>10340</v>
      </c>
      <c r="C19" s="17">
        <f>B19/'2008'!B19</f>
        <v>1.008780487804878</v>
      </c>
      <c r="D19" s="16">
        <f>SUM(D4:D6)</f>
        <v>4590</v>
      </c>
      <c r="E19" s="17">
        <f>D19/'2008'!D19</f>
        <v>0.4478048780487805</v>
      </c>
      <c r="F19" s="16">
        <f>SUM(F4:F6)</f>
        <v>14930</v>
      </c>
      <c r="G19" s="17">
        <f>F19/'2008'!F19</f>
        <v>1.4565853658536585</v>
      </c>
      <c r="H19" s="16">
        <f>SUM(H4:H6)</f>
        <v>6650</v>
      </c>
      <c r="I19" s="17">
        <f>H19/'2008'!H19</f>
        <v>0.6487804878048781</v>
      </c>
      <c r="J19" s="16">
        <f>SUM(J4:J6)</f>
        <v>1150</v>
      </c>
      <c r="K19" s="17">
        <f>J19/'2008'!J19</f>
        <v>0.11219512195121951</v>
      </c>
      <c r="L19" s="16">
        <f>SUM(L4:L6)</f>
        <v>7800</v>
      </c>
      <c r="M19" s="17">
        <f>L19/'2008'!L19</f>
        <v>0.7609756097560976</v>
      </c>
      <c r="N19" s="16">
        <f>SUM(N4:N6)</f>
        <v>22730</v>
      </c>
      <c r="O19" s="19">
        <f>N19/'2008'!N19</f>
        <v>2.2175609756097563</v>
      </c>
    </row>
    <row r="20" spans="1:15" ht="12.75">
      <c r="A20" s="10" t="s">
        <v>24</v>
      </c>
      <c r="B20" s="16">
        <f>SUM(B7:B9)</f>
        <v>10680</v>
      </c>
      <c r="C20" s="17">
        <f>B20/'2008'!B20</f>
        <v>0.9798165137614679</v>
      </c>
      <c r="D20" s="16">
        <f>SUM(D7:D9)</f>
        <v>5030</v>
      </c>
      <c r="E20" s="17">
        <f>D20/'2008'!D20</f>
        <v>0.9095840867992767</v>
      </c>
      <c r="F20" s="16">
        <f>SUM(F7:F9)</f>
        <v>15710</v>
      </c>
      <c r="G20" s="17">
        <f>F20/'2008'!F20</f>
        <v>0.956177723676202</v>
      </c>
      <c r="H20" s="16">
        <f>SUM(H7:H9)</f>
        <v>6520</v>
      </c>
      <c r="I20" s="17">
        <f>H20/'2008'!H20</f>
        <v>1.0108527131782945</v>
      </c>
      <c r="J20" s="16">
        <f>SUM(J7:J9)</f>
        <v>1310</v>
      </c>
      <c r="K20" s="17">
        <f>J20/'2008'!J20</f>
        <v>0.7844311377245509</v>
      </c>
      <c r="L20" s="16">
        <f>SUM(L7:L9)</f>
        <v>7830</v>
      </c>
      <c r="M20" s="17">
        <f>L20/'2008'!L20</f>
        <v>0.9642857142857143</v>
      </c>
      <c r="N20" s="16">
        <f>SUM(N7:N9)</f>
        <v>23540</v>
      </c>
      <c r="O20" s="19">
        <f>N20/'2008'!N20</f>
        <v>0.9588594704684318</v>
      </c>
    </row>
    <row r="21" spans="1:15" ht="12.75">
      <c r="A21" s="10" t="s">
        <v>25</v>
      </c>
      <c r="B21" s="16">
        <f>SUM(B10:B12)</f>
        <v>11310</v>
      </c>
      <c r="C21" s="17">
        <f>B21/'2008'!B21</f>
        <v>0.9683219178082192</v>
      </c>
      <c r="D21" s="16">
        <f>SUM(D10:D12)</f>
        <v>4580</v>
      </c>
      <c r="E21" s="17">
        <f>D21/'2008'!D21</f>
        <v>0.8657844990548205</v>
      </c>
      <c r="F21" s="16">
        <f>SUM(F10:F12)</f>
        <v>15890</v>
      </c>
      <c r="G21" s="17">
        <f>F21/'2008'!F21</f>
        <v>0.9363582793164408</v>
      </c>
      <c r="H21" s="16">
        <f>SUM(H10:H12)</f>
        <v>6780</v>
      </c>
      <c r="I21" s="17">
        <f>H21/'2008'!H21</f>
        <v>1.0560747663551402</v>
      </c>
      <c r="J21" s="16">
        <f>SUM(J10:J12)</f>
        <v>1230</v>
      </c>
      <c r="K21" s="17">
        <f>J21/'2008'!J21</f>
        <v>0.7409638554216867</v>
      </c>
      <c r="L21" s="16">
        <f>SUM(L10:L12)</f>
        <v>8010</v>
      </c>
      <c r="M21" s="17">
        <f>L21/'2008'!L21</f>
        <v>0.9913366336633663</v>
      </c>
      <c r="N21" s="16">
        <f>SUM(N10:N12)</f>
        <v>23900</v>
      </c>
      <c r="O21" s="19">
        <f>N21/'2008'!N21</f>
        <v>0.9540918163672655</v>
      </c>
    </row>
    <row r="22" spans="1:15" ht="13.5" thickBot="1">
      <c r="A22" s="24" t="s">
        <v>26</v>
      </c>
      <c r="B22" s="25">
        <f>SUM(B13:B15)</f>
        <v>10300</v>
      </c>
      <c r="C22" s="26">
        <f>B22/'2008'!B22</f>
        <v>0.9484346224677717</v>
      </c>
      <c r="D22" s="25">
        <f>SUM(D13:D15)</f>
        <v>3950</v>
      </c>
      <c r="E22" s="26">
        <f>D22/'2008'!D22</f>
        <v>0.8758314855875832</v>
      </c>
      <c r="F22" s="25">
        <f>SUM(F13:F15)</f>
        <v>14250</v>
      </c>
      <c r="G22" s="26">
        <f>F22/'2008'!F22</f>
        <v>0.9271307742355237</v>
      </c>
      <c r="H22" s="25">
        <f>SUM(H13:H15)</f>
        <v>8750</v>
      </c>
      <c r="I22" s="26">
        <f>H22/'2008'!H22</f>
        <v>1.1061946902654867</v>
      </c>
      <c r="J22" s="25">
        <f>SUM(J13:J15)</f>
        <v>1470</v>
      </c>
      <c r="K22" s="26">
        <f>J22/'2008'!J22</f>
        <v>0.8855421686746988</v>
      </c>
      <c r="L22" s="25">
        <f>SUM(L13:L15)</f>
        <v>10220</v>
      </c>
      <c r="M22" s="26">
        <f>L22/'2008'!L22</f>
        <v>1.0679205851619644</v>
      </c>
      <c r="N22" s="25">
        <f>SUM(N13:N15)</f>
        <v>24470</v>
      </c>
      <c r="O22" s="27">
        <f>N22/'2008'!N22</f>
        <v>0.9811547714514836</v>
      </c>
    </row>
    <row r="23" spans="1:15" ht="12.75">
      <c r="A23" s="28">
        <v>40179</v>
      </c>
      <c r="B23" s="6">
        <v>3140</v>
      </c>
      <c r="C23" s="7">
        <f>B23/'2008'!B23</f>
        <v>1.043189368770764</v>
      </c>
      <c r="D23" s="21">
        <v>1030</v>
      </c>
      <c r="E23" s="7">
        <f>D23/'2008'!D23</f>
        <v>0.7923076923076923</v>
      </c>
      <c r="F23" s="21">
        <f>B23+D23</f>
        <v>4170</v>
      </c>
      <c r="G23" s="7">
        <f>F23/'2008'!F23</f>
        <v>0.9675174013921114</v>
      </c>
      <c r="H23" s="21">
        <v>2040</v>
      </c>
      <c r="I23" s="7">
        <f>H23/'2008'!H23</f>
        <v>1.0149253731343284</v>
      </c>
      <c r="J23" s="21">
        <v>360</v>
      </c>
      <c r="K23" s="7">
        <f>J23/'2008'!J23</f>
        <v>0.972972972972973</v>
      </c>
      <c r="L23" s="21">
        <f>H23+J23</f>
        <v>2400</v>
      </c>
      <c r="M23" s="7">
        <f>L23/'2008'!L23</f>
        <v>1.0084033613445378</v>
      </c>
      <c r="N23" s="21">
        <f>F23+L23</f>
        <v>6570</v>
      </c>
      <c r="O23" s="9">
        <f>N23/'2008'!N23</f>
        <v>0.9820627802690582</v>
      </c>
    </row>
    <row r="24" spans="1:15" ht="12.75">
      <c r="A24" s="29" t="s">
        <v>9</v>
      </c>
      <c r="B24" s="11">
        <v>3310</v>
      </c>
      <c r="C24" s="12">
        <f>B24/'2008'!B24</f>
        <v>0.9678362573099415</v>
      </c>
      <c r="D24" s="11">
        <v>1210</v>
      </c>
      <c r="E24" s="12">
        <f>D24/'2008'!D24</f>
        <v>0.8768115942028986</v>
      </c>
      <c r="F24" s="11">
        <f>B24+D24</f>
        <v>4520</v>
      </c>
      <c r="G24" s="12">
        <f>F24/'2008'!F24</f>
        <v>0.9416666666666667</v>
      </c>
      <c r="H24" s="11">
        <v>2130</v>
      </c>
      <c r="I24" s="12">
        <f>H24/'2008'!H24</f>
        <v>0.9102564102564102</v>
      </c>
      <c r="J24" s="11">
        <v>340</v>
      </c>
      <c r="K24" s="12">
        <f>J24/'2008'!J24</f>
        <v>1.0625</v>
      </c>
      <c r="L24" s="11">
        <f>H24+J24</f>
        <v>2470</v>
      </c>
      <c r="M24" s="12">
        <f>L24/'2008'!L24</f>
        <v>0.9285714285714286</v>
      </c>
      <c r="N24" s="16">
        <f>F24+L24</f>
        <v>6990</v>
      </c>
      <c r="O24" s="14">
        <f>N24/'2008'!N24</f>
        <v>0.9369973190348525</v>
      </c>
    </row>
    <row r="25" spans="1:15" ht="13.5" thickBot="1">
      <c r="A25" s="30" t="s">
        <v>10</v>
      </c>
      <c r="B25" s="25">
        <v>3550</v>
      </c>
      <c r="C25" s="12">
        <f>B25/'2008'!B25</f>
        <v>0.907928388746803</v>
      </c>
      <c r="D25" s="25">
        <v>1680</v>
      </c>
      <c r="E25" s="12">
        <f>D25/'2008'!D25</f>
        <v>0.8795811518324608</v>
      </c>
      <c r="F25" s="16">
        <f>B25+D25</f>
        <v>5230</v>
      </c>
      <c r="G25" s="12">
        <f>F25/'2008'!F25</f>
        <v>0.8986254295532646</v>
      </c>
      <c r="H25" s="25">
        <v>2490</v>
      </c>
      <c r="I25" s="12">
        <f>H25/'2008'!H25</f>
        <v>1.0826086956521739</v>
      </c>
      <c r="J25" s="25">
        <v>510</v>
      </c>
      <c r="K25" s="12">
        <f>J25/'2008'!J25</f>
        <v>1.108695652173913</v>
      </c>
      <c r="L25" s="16">
        <f>H25+J25</f>
        <v>3000</v>
      </c>
      <c r="M25" s="12">
        <f>L25/'2008'!L25</f>
        <v>1.0869565217391304</v>
      </c>
      <c r="N25" s="16">
        <f>F25+L25</f>
        <v>8230</v>
      </c>
      <c r="O25" s="14">
        <f>N25/'2008'!N25</f>
        <v>0.9592074592074592</v>
      </c>
    </row>
    <row r="26" spans="1:15" ht="13.5" thickBot="1">
      <c r="A26" s="1" t="s">
        <v>23</v>
      </c>
      <c r="B26" s="31">
        <f>SUM(B23:B25)</f>
        <v>10000</v>
      </c>
      <c r="C26" s="22">
        <f>B26/'2008'!B26</f>
        <v>0.9671179883945842</v>
      </c>
      <c r="D26" s="31">
        <f>SUM(D23:D25)</f>
        <v>3920</v>
      </c>
      <c r="E26" s="22">
        <f>D26/'2008'!D26</f>
        <v>0.8540305010893247</v>
      </c>
      <c r="F26" s="31">
        <f>SUM(F23:F25)</f>
        <v>13920</v>
      </c>
      <c r="G26" s="22">
        <f>F26/'2008'!F26</f>
        <v>0.9323509711989283</v>
      </c>
      <c r="H26" s="31">
        <f>SUM(H23:H25)</f>
        <v>6660</v>
      </c>
      <c r="I26" s="22">
        <f>H26/'2008'!H26</f>
        <v>1.0015037593984963</v>
      </c>
      <c r="J26" s="31">
        <f>SUM(J23:J25)</f>
        <v>1210</v>
      </c>
      <c r="K26" s="22">
        <f>J26/'2008'!J26</f>
        <v>1.0521739130434782</v>
      </c>
      <c r="L26" s="31">
        <f>SUM(L23:L25)</f>
        <v>7870</v>
      </c>
      <c r="M26" s="22">
        <f>L26/'2008'!L26</f>
        <v>1.008974358974359</v>
      </c>
      <c r="N26" s="31">
        <f>SUM(N23:N25)</f>
        <v>21790</v>
      </c>
      <c r="O26" s="23">
        <f>N26/'2008'!N26</f>
        <v>0.9586449626044875</v>
      </c>
    </row>
    <row r="27" spans="1:15" ht="13.5" thickBot="1">
      <c r="A27" s="37" t="s">
        <v>54</v>
      </c>
      <c r="B27" s="34">
        <f>SUM(B7:B15,B23:B25)</f>
        <v>42290</v>
      </c>
      <c r="C27" s="32">
        <f>B27/'2008'!B27</f>
        <v>0.9659661946094107</v>
      </c>
      <c r="D27" s="34">
        <f>SUM(D7:D15,D23:D25)</f>
        <v>17480</v>
      </c>
      <c r="E27" s="32">
        <f>D27/'2008'!D27</f>
        <v>0.8775100401606426</v>
      </c>
      <c r="F27" s="34">
        <f>SUM(F7:F15,F23:F25)</f>
        <v>59770</v>
      </c>
      <c r="G27" s="32">
        <f>F27/'2008'!F27</f>
        <v>0.9383045525902669</v>
      </c>
      <c r="H27" s="34">
        <f>SUM(H7:H15,H23:H25)</f>
        <v>28710</v>
      </c>
      <c r="I27" s="32">
        <f>H27/'2008'!H27</f>
        <v>1.0466642362376959</v>
      </c>
      <c r="J27" s="34">
        <f>SUM(J7:J15,J23:J25)</f>
        <v>5220</v>
      </c>
      <c r="K27" s="32">
        <f>J27/'2008'!J27</f>
        <v>0.8501628664495114</v>
      </c>
      <c r="L27" s="34">
        <f>SUM(L7:L15,L23:L25)</f>
        <v>33930</v>
      </c>
      <c r="M27" s="32">
        <f>L27/'2008'!L27</f>
        <v>1.0107238605898123</v>
      </c>
      <c r="N27" s="34">
        <f>SUM(N7:N15,N23:N25)</f>
        <v>93700</v>
      </c>
      <c r="O27" s="33">
        <f>N27/'2008'!N27</f>
        <v>0.9632980363935437</v>
      </c>
    </row>
  </sheetData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3" sqref="B23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39448</v>
      </c>
      <c r="B4" s="6">
        <v>3240</v>
      </c>
      <c r="C4" s="7">
        <v>0.9671641791044776</v>
      </c>
      <c r="D4" s="6">
        <v>1710</v>
      </c>
      <c r="E4" s="7">
        <v>0.9095744680851063</v>
      </c>
      <c r="F4" s="11">
        <v>4950</v>
      </c>
      <c r="G4" s="7">
        <v>0.9464627151051626</v>
      </c>
      <c r="H4" s="6">
        <v>2060</v>
      </c>
      <c r="I4" s="7">
        <v>0.944954128440367</v>
      </c>
      <c r="J4" s="6">
        <v>720</v>
      </c>
      <c r="K4" s="7">
        <v>0.8674698795180723</v>
      </c>
      <c r="L4" s="11">
        <v>2780</v>
      </c>
      <c r="M4" s="8">
        <v>0.9235880398671097</v>
      </c>
      <c r="N4" s="11">
        <v>7730</v>
      </c>
      <c r="O4" s="9">
        <v>0.9381067961165048</v>
      </c>
    </row>
    <row r="5" spans="1:15" ht="12.75">
      <c r="A5" s="10" t="s">
        <v>9</v>
      </c>
      <c r="B5" s="11">
        <v>3150</v>
      </c>
      <c r="C5" s="12">
        <v>0.9051724137931034</v>
      </c>
      <c r="D5" s="11">
        <v>1850</v>
      </c>
      <c r="E5" s="12">
        <v>0.9487179487179487</v>
      </c>
      <c r="F5" s="11">
        <v>5000</v>
      </c>
      <c r="G5" s="12">
        <v>0.9208103130755064</v>
      </c>
      <c r="H5" s="11">
        <v>2040</v>
      </c>
      <c r="I5" s="12">
        <v>0.9714285714285714</v>
      </c>
      <c r="J5" s="11">
        <v>690</v>
      </c>
      <c r="K5" s="12">
        <v>0.9583333333333334</v>
      </c>
      <c r="L5" s="11">
        <v>2730</v>
      </c>
      <c r="M5" s="13">
        <v>0.9680851063829787</v>
      </c>
      <c r="N5" s="11">
        <v>7730</v>
      </c>
      <c r="O5" s="14">
        <v>0.936969696969697</v>
      </c>
    </row>
    <row r="6" spans="1:15" ht="12.75">
      <c r="A6" s="10" t="s">
        <v>10</v>
      </c>
      <c r="B6" s="11">
        <v>3860</v>
      </c>
      <c r="C6" s="12">
        <v>0.9722921914357683</v>
      </c>
      <c r="D6" s="11">
        <v>2150</v>
      </c>
      <c r="E6" s="12">
        <v>0.9555555555555556</v>
      </c>
      <c r="F6" s="11">
        <v>6010</v>
      </c>
      <c r="G6" s="12">
        <v>0.9662379421221865</v>
      </c>
      <c r="H6" s="11">
        <v>2480</v>
      </c>
      <c r="I6" s="12">
        <v>0.9288389513108615</v>
      </c>
      <c r="J6" s="11">
        <v>670</v>
      </c>
      <c r="K6" s="12">
        <v>0.8375</v>
      </c>
      <c r="L6" s="11">
        <v>3150</v>
      </c>
      <c r="M6" s="13">
        <v>0.9077809798270894</v>
      </c>
      <c r="N6" s="11">
        <v>9160</v>
      </c>
      <c r="O6" s="14">
        <v>0.9453044375644994</v>
      </c>
    </row>
    <row r="7" spans="1:15" ht="12.75">
      <c r="A7" s="10" t="s">
        <v>11</v>
      </c>
      <c r="B7" s="11">
        <v>3420</v>
      </c>
      <c r="C7" s="17">
        <f>B7/'2007'!B7</f>
        <v>0.8444444444444444</v>
      </c>
      <c r="D7" s="11">
        <v>1920</v>
      </c>
      <c r="E7" s="17">
        <f>D7/'2007'!D7</f>
        <v>0.9948186528497409</v>
      </c>
      <c r="F7" s="11">
        <f aca="true" t="shared" si="0" ref="F7:F15">B7+D7</f>
        <v>5340</v>
      </c>
      <c r="G7" s="17">
        <f>F7/'2007'!F7</f>
        <v>0.8929765886287625</v>
      </c>
      <c r="H7" s="11">
        <v>2400</v>
      </c>
      <c r="I7" s="17">
        <f>H7/'2007'!H7</f>
        <v>0.9302325581395349</v>
      </c>
      <c r="J7" s="11">
        <v>630</v>
      </c>
      <c r="K7" s="17">
        <f>J7/'2007'!J7</f>
        <v>0.9545454545454546</v>
      </c>
      <c r="L7" s="11">
        <f aca="true" t="shared" si="1" ref="L7:L15">H7+J7</f>
        <v>3030</v>
      </c>
      <c r="M7" s="17">
        <f>L7/'2007'!L7</f>
        <v>0.9351851851851852</v>
      </c>
      <c r="N7" s="11">
        <f aca="true" t="shared" si="2" ref="N7:N15">F7+L7</f>
        <v>8370</v>
      </c>
      <c r="O7" s="14">
        <f>N7/'2007'!N7</f>
        <v>0.9078091106290672</v>
      </c>
    </row>
    <row r="8" spans="1:15" ht="12.75">
      <c r="A8" s="10" t="s">
        <v>12</v>
      </c>
      <c r="B8" s="11">
        <v>3630</v>
      </c>
      <c r="C8" s="17">
        <f>B8/'2007'!B8</f>
        <v>0.9097744360902256</v>
      </c>
      <c r="D8" s="11">
        <v>1740</v>
      </c>
      <c r="E8" s="17">
        <f>D8/'2007'!D8</f>
        <v>0.848780487804878</v>
      </c>
      <c r="F8" s="11">
        <f t="shared" si="0"/>
        <v>5370</v>
      </c>
      <c r="G8" s="17">
        <f>F8/'2007'!F8</f>
        <v>0.8890728476821192</v>
      </c>
      <c r="H8" s="11">
        <v>2120</v>
      </c>
      <c r="I8" s="17">
        <f>H8/'2007'!H8</f>
        <v>0.9298245614035088</v>
      </c>
      <c r="J8" s="11">
        <v>540</v>
      </c>
      <c r="K8" s="17">
        <f>J8/'2007'!J8</f>
        <v>0.7397260273972602</v>
      </c>
      <c r="L8" s="11">
        <f t="shared" si="1"/>
        <v>2660</v>
      </c>
      <c r="M8" s="17">
        <f>L8/'2007'!L8</f>
        <v>0.8837209302325582</v>
      </c>
      <c r="N8" s="11">
        <f t="shared" si="2"/>
        <v>8030</v>
      </c>
      <c r="O8" s="14">
        <f>N8/'2007'!N8</f>
        <v>0.887292817679558</v>
      </c>
    </row>
    <row r="9" spans="1:15" ht="12.75">
      <c r="A9" s="10" t="s">
        <v>13</v>
      </c>
      <c r="B9" s="11">
        <v>3850</v>
      </c>
      <c r="C9" s="17">
        <f>B9/'2007'!B9</f>
        <v>0.9166666666666666</v>
      </c>
      <c r="D9" s="11">
        <v>1870</v>
      </c>
      <c r="E9" s="17">
        <f>D9/'2007'!D9</f>
        <v>0.9639175257731959</v>
      </c>
      <c r="F9" s="11">
        <f t="shared" si="0"/>
        <v>5720</v>
      </c>
      <c r="G9" s="17">
        <f>F9/'2007'!F9</f>
        <v>0.9315960912052117</v>
      </c>
      <c r="H9" s="11">
        <v>1930</v>
      </c>
      <c r="I9" s="17">
        <f>H9/'2007'!H9</f>
        <v>0.8894009216589862</v>
      </c>
      <c r="J9" s="11">
        <v>500</v>
      </c>
      <c r="K9" s="17">
        <f>J9/'2007'!J9</f>
        <v>0.746268656716418</v>
      </c>
      <c r="L9" s="11">
        <f t="shared" si="1"/>
        <v>2430</v>
      </c>
      <c r="M9" s="17">
        <f>L9/'2007'!L9</f>
        <v>0.8556338028169014</v>
      </c>
      <c r="N9" s="11">
        <f t="shared" si="2"/>
        <v>8150</v>
      </c>
      <c r="O9" s="14">
        <f>N9/'2007'!N9</f>
        <v>0.9075723830734966</v>
      </c>
    </row>
    <row r="10" spans="1:15" ht="12.75">
      <c r="A10" s="10" t="s">
        <v>14</v>
      </c>
      <c r="B10" s="11">
        <v>4000</v>
      </c>
      <c r="C10" s="17">
        <f>B10/'2007'!B10</f>
        <v>0.9111617312072893</v>
      </c>
      <c r="D10" s="11">
        <v>1800</v>
      </c>
      <c r="E10" s="17">
        <f>D10/'2007'!D10</f>
        <v>0.8450704225352113</v>
      </c>
      <c r="F10" s="11">
        <f t="shared" si="0"/>
        <v>5800</v>
      </c>
      <c r="G10" s="17">
        <f>F10/'2007'!F10</f>
        <v>0.8895705521472392</v>
      </c>
      <c r="H10" s="11">
        <v>1950</v>
      </c>
      <c r="I10" s="17">
        <f>H10/'2007'!H10</f>
        <v>0.9375</v>
      </c>
      <c r="J10" s="11">
        <v>590</v>
      </c>
      <c r="K10" s="17">
        <f>J10/'2007'!J10</f>
        <v>0.921875</v>
      </c>
      <c r="L10" s="11">
        <f t="shared" si="1"/>
        <v>2540</v>
      </c>
      <c r="M10" s="17">
        <f>L10/'2007'!L10</f>
        <v>0.9338235294117647</v>
      </c>
      <c r="N10" s="11">
        <f t="shared" si="2"/>
        <v>8340</v>
      </c>
      <c r="O10" s="14">
        <f>N10/'2007'!N10</f>
        <v>0.9025974025974026</v>
      </c>
    </row>
    <row r="11" spans="1:15" ht="12.75">
      <c r="A11" s="10" t="s">
        <v>15</v>
      </c>
      <c r="B11" s="11">
        <v>3990</v>
      </c>
      <c r="C11" s="17">
        <f>B11/'2007'!B11</f>
        <v>1.0025125628140703</v>
      </c>
      <c r="D11" s="11">
        <v>1640</v>
      </c>
      <c r="E11" s="17">
        <f>D11/'2007'!D11</f>
        <v>0.9647058823529412</v>
      </c>
      <c r="F11" s="11">
        <f t="shared" si="0"/>
        <v>5630</v>
      </c>
      <c r="G11" s="17">
        <f>F11/'2007'!F11</f>
        <v>0.9911971830985915</v>
      </c>
      <c r="H11" s="11">
        <v>1930</v>
      </c>
      <c r="I11" s="17">
        <f>H11/'2007'!H11</f>
        <v>0.8247863247863247</v>
      </c>
      <c r="J11" s="11">
        <v>510</v>
      </c>
      <c r="K11" s="17">
        <f>J11/'2007'!J11</f>
        <v>0.8225806451612904</v>
      </c>
      <c r="L11" s="11">
        <f t="shared" si="1"/>
        <v>2440</v>
      </c>
      <c r="M11" s="17">
        <f>L11/'2007'!L11</f>
        <v>0.8243243243243243</v>
      </c>
      <c r="N11" s="11">
        <f t="shared" si="2"/>
        <v>8070</v>
      </c>
      <c r="O11" s="14">
        <f>N11/'2007'!N11</f>
        <v>0.9340277777777778</v>
      </c>
    </row>
    <row r="12" spans="1:15" ht="12.75">
      <c r="A12" s="10" t="s">
        <v>16</v>
      </c>
      <c r="B12" s="11">
        <v>3690</v>
      </c>
      <c r="C12" s="17">
        <f>B12/'2007'!B12</f>
        <v>0.9341772151898734</v>
      </c>
      <c r="D12" s="11">
        <v>1850</v>
      </c>
      <c r="E12" s="17">
        <f>D12/'2007'!D12</f>
        <v>0.9788359788359788</v>
      </c>
      <c r="F12" s="11">
        <f t="shared" si="0"/>
        <v>5540</v>
      </c>
      <c r="G12" s="17">
        <f>F12/'2007'!F12</f>
        <v>0.9486301369863014</v>
      </c>
      <c r="H12" s="11">
        <v>2540</v>
      </c>
      <c r="I12" s="17">
        <f>H12/'2007'!H12</f>
        <v>0.9548872180451128</v>
      </c>
      <c r="J12" s="11">
        <v>560</v>
      </c>
      <c r="K12" s="17">
        <f>J12/'2007'!J12</f>
        <v>0.8888888888888888</v>
      </c>
      <c r="L12" s="11">
        <f t="shared" si="1"/>
        <v>3100</v>
      </c>
      <c r="M12" s="17">
        <f>L12/'2007'!L12</f>
        <v>0.9422492401215805</v>
      </c>
      <c r="N12" s="11">
        <f t="shared" si="2"/>
        <v>8640</v>
      </c>
      <c r="O12" s="14">
        <f>N12/'2007'!N12</f>
        <v>0.9463307776560789</v>
      </c>
    </row>
    <row r="13" spans="1:15" ht="12.75">
      <c r="A13" s="10" t="s">
        <v>17</v>
      </c>
      <c r="B13" s="11">
        <v>3680</v>
      </c>
      <c r="C13" s="17">
        <f>B13/'2007'!B13</f>
        <v>0.9019607843137255</v>
      </c>
      <c r="D13" s="11">
        <v>1600</v>
      </c>
      <c r="E13" s="17">
        <f>D13/'2007'!D13</f>
        <v>0.8938547486033519</v>
      </c>
      <c r="F13" s="11">
        <f t="shared" si="0"/>
        <v>5280</v>
      </c>
      <c r="G13" s="17">
        <f>F13/'2007'!F13</f>
        <v>0.899488926746167</v>
      </c>
      <c r="H13" s="11">
        <v>2710</v>
      </c>
      <c r="I13" s="17">
        <f>H13/'2007'!H13</f>
        <v>0.9063545150501672</v>
      </c>
      <c r="J13" s="11">
        <v>630</v>
      </c>
      <c r="K13" s="17">
        <f>J13/'2007'!J13</f>
        <v>0.863013698630137</v>
      </c>
      <c r="L13" s="11">
        <f t="shared" si="1"/>
        <v>3340</v>
      </c>
      <c r="M13" s="17">
        <f>L13/'2007'!L13</f>
        <v>0.8978494623655914</v>
      </c>
      <c r="N13" s="11">
        <f t="shared" si="2"/>
        <v>8620</v>
      </c>
      <c r="O13" s="14">
        <f>N13/'2007'!N13</f>
        <v>0.8988529718456726</v>
      </c>
    </row>
    <row r="14" spans="1:15" ht="12.75">
      <c r="A14" s="10" t="s">
        <v>18</v>
      </c>
      <c r="B14" s="11">
        <v>3570</v>
      </c>
      <c r="C14" s="17">
        <f>B14/'2007'!B14</f>
        <v>0.854066985645933</v>
      </c>
      <c r="D14" s="11">
        <v>1390</v>
      </c>
      <c r="E14" s="17">
        <f>D14/'2007'!D14</f>
        <v>0.7513513513513513</v>
      </c>
      <c r="F14" s="11">
        <f t="shared" si="0"/>
        <v>4960</v>
      </c>
      <c r="G14" s="17">
        <f>F14/'2007'!F14</f>
        <v>0.8225538971807629</v>
      </c>
      <c r="H14" s="11">
        <v>2630</v>
      </c>
      <c r="I14" s="17">
        <f>H14/'2007'!H14</f>
        <v>0.8622950819672132</v>
      </c>
      <c r="J14" s="11">
        <v>540</v>
      </c>
      <c r="K14" s="17">
        <f>J14/'2007'!J14</f>
        <v>0.6585365853658537</v>
      </c>
      <c r="L14" s="11">
        <f t="shared" si="1"/>
        <v>3170</v>
      </c>
      <c r="M14" s="17">
        <f>L14/'2007'!L14</f>
        <v>0.8191214470284238</v>
      </c>
      <c r="N14" s="11">
        <f t="shared" si="2"/>
        <v>8130</v>
      </c>
      <c r="O14" s="14">
        <f>N14/'2007'!N14</f>
        <v>0.8212121212121212</v>
      </c>
    </row>
    <row r="15" spans="1:15" ht="13.5" thickBot="1">
      <c r="A15" s="15" t="s">
        <v>19</v>
      </c>
      <c r="B15" s="16">
        <v>3610</v>
      </c>
      <c r="C15" s="17">
        <f>B15/'2007'!B15</f>
        <v>0.8595238095238096</v>
      </c>
      <c r="D15" s="16">
        <v>1520</v>
      </c>
      <c r="E15" s="17">
        <f>D15/'2007'!D15</f>
        <v>0.76</v>
      </c>
      <c r="F15" s="16">
        <f t="shared" si="0"/>
        <v>5130</v>
      </c>
      <c r="G15" s="17">
        <f>F15/'2007'!F15</f>
        <v>0.8274193548387097</v>
      </c>
      <c r="H15" s="16">
        <v>2570</v>
      </c>
      <c r="I15" s="17">
        <f>H15/'2007'!H15</f>
        <v>0.8290322580645161</v>
      </c>
      <c r="J15" s="16">
        <v>490</v>
      </c>
      <c r="K15" s="17">
        <f>J15/'2007'!J15</f>
        <v>0.620253164556962</v>
      </c>
      <c r="L15" s="16">
        <f t="shared" si="1"/>
        <v>3060</v>
      </c>
      <c r="M15" s="17">
        <f>L15/'2007'!L15</f>
        <v>0.7866323907455013</v>
      </c>
      <c r="N15" s="16">
        <f t="shared" si="2"/>
        <v>8190</v>
      </c>
      <c r="O15" s="19">
        <f>N15/'2007'!N15</f>
        <v>0.8116947472745293</v>
      </c>
    </row>
    <row r="16" spans="1:15" ht="12.75">
      <c r="A16" s="20" t="s">
        <v>50</v>
      </c>
      <c r="B16" s="21">
        <f>SUM(B4:B15)</f>
        <v>43690</v>
      </c>
      <c r="C16" s="22">
        <f>B16/'2007'!B16</f>
        <v>0.9136344625679632</v>
      </c>
      <c r="D16" s="21">
        <f>SUM(D4:D15)</f>
        <v>21040</v>
      </c>
      <c r="E16" s="22">
        <f>D16/'2007'!D16</f>
        <v>0.9006849315068494</v>
      </c>
      <c r="F16" s="21">
        <f>SUM(F4:F15)</f>
        <v>64730</v>
      </c>
      <c r="G16" s="22">
        <f>F16/'2007'!F16</f>
        <v>0.9093846586119697</v>
      </c>
      <c r="H16" s="21">
        <f>SUM(H4:H15)</f>
        <v>27360</v>
      </c>
      <c r="I16" s="22">
        <f>H16/'2007'!H16</f>
        <v>0.9059602649006623</v>
      </c>
      <c r="J16" s="21">
        <f>SUM(J4:J15)</f>
        <v>7070</v>
      </c>
      <c r="K16" s="22">
        <f>J16/'2007'!J16</f>
        <v>0.8182870370370371</v>
      </c>
      <c r="L16" s="21">
        <f>SUM(L4:L15)</f>
        <v>34430</v>
      </c>
      <c r="M16" s="22">
        <f>L16/'2007'!L16</f>
        <v>0.8864572605561277</v>
      </c>
      <c r="N16" s="21">
        <f>SUM(N4:N15)</f>
        <v>99160</v>
      </c>
      <c r="O16" s="23">
        <f>N16/'2007'!N16</f>
        <v>0.9012906744228322</v>
      </c>
    </row>
    <row r="17" spans="1:15" ht="12.75">
      <c r="A17" s="10" t="s">
        <v>21</v>
      </c>
      <c r="B17" s="11">
        <f>SUM(B4:B9)</f>
        <v>21150</v>
      </c>
      <c r="C17" s="17">
        <f>B17/'2007'!B17</f>
        <v>0.91796875</v>
      </c>
      <c r="D17" s="11">
        <f>SUM(D4:D9)</f>
        <v>11240</v>
      </c>
      <c r="E17" s="17">
        <f>D17/'2007'!D17</f>
        <v>0.9366666666666666</v>
      </c>
      <c r="F17" s="11">
        <f>SUM(F4:F9)</f>
        <v>32390</v>
      </c>
      <c r="G17" s="17">
        <f>F17/'2007'!F17</f>
        <v>0.9243721461187214</v>
      </c>
      <c r="H17" s="11">
        <f>SUM(H4:H9)</f>
        <v>13030</v>
      </c>
      <c r="I17" s="17">
        <f>H17/'2007'!H17</f>
        <v>0.9320457796852647</v>
      </c>
      <c r="J17" s="11">
        <f>SUM(J4:J9)</f>
        <v>3750</v>
      </c>
      <c r="K17" s="17">
        <f>J17/'2007'!J17</f>
        <v>0.8503401360544217</v>
      </c>
      <c r="L17" s="11">
        <f>SUM(L4:L9)</f>
        <v>16780</v>
      </c>
      <c r="M17" s="17">
        <f>L17/'2007'!L17</f>
        <v>0.912452419793366</v>
      </c>
      <c r="N17" s="11">
        <f>SUM(N4:N9)</f>
        <v>49170</v>
      </c>
      <c r="O17" s="14">
        <f>N17/'2007'!N17</f>
        <v>0.9202695115103874</v>
      </c>
    </row>
    <row r="18" spans="1:15" ht="12.75">
      <c r="A18" s="15" t="s">
        <v>22</v>
      </c>
      <c r="B18" s="16">
        <f>SUM(B10:B15)</f>
        <v>22540</v>
      </c>
      <c r="C18" s="17">
        <f>B18/'2007'!B18</f>
        <v>0.9096045197740112</v>
      </c>
      <c r="D18" s="16">
        <f>SUM(D10:D15)</f>
        <v>9800</v>
      </c>
      <c r="E18" s="17">
        <f>D18/'2007'!D18</f>
        <v>0.8626760563380281</v>
      </c>
      <c r="F18" s="16">
        <f>SUM(F10:F15)</f>
        <v>32340</v>
      </c>
      <c r="G18" s="17">
        <f>F18/'2007'!F18</f>
        <v>0.8948533480907581</v>
      </c>
      <c r="H18" s="16">
        <f>SUM(H10:H15)</f>
        <v>14330</v>
      </c>
      <c r="I18" s="17">
        <f>H18/'2007'!H18</f>
        <v>0.8834771886559802</v>
      </c>
      <c r="J18" s="16">
        <f>SUM(J10:J15)</f>
        <v>3320</v>
      </c>
      <c r="K18" s="17">
        <f>J18/'2007'!J18</f>
        <v>0.7848699763593381</v>
      </c>
      <c r="L18" s="16">
        <f>SUM(L10:L15)</f>
        <v>17650</v>
      </c>
      <c r="M18" s="17">
        <f>L18/'2007'!L18</f>
        <v>0.863080684596577</v>
      </c>
      <c r="N18" s="16">
        <f>SUM(N10:N15)</f>
        <v>49990</v>
      </c>
      <c r="O18" s="19">
        <f>N18/'2007'!N18</f>
        <v>0.8833716204276374</v>
      </c>
    </row>
    <row r="19" spans="1:15" ht="12.75">
      <c r="A19" s="10" t="s">
        <v>23</v>
      </c>
      <c r="B19" s="16">
        <v>10250</v>
      </c>
      <c r="C19" s="17">
        <f>B19/'2007'!B19</f>
        <v>0.9490740740740741</v>
      </c>
      <c r="D19" s="16">
        <v>10250</v>
      </c>
      <c r="E19" s="17">
        <f>D19/'2007'!D19</f>
        <v>1.6858552631578947</v>
      </c>
      <c r="F19" s="16">
        <v>10250</v>
      </c>
      <c r="G19" s="17">
        <f>F19/'2007'!F19</f>
        <v>0.6072274881516587</v>
      </c>
      <c r="H19" s="16">
        <v>10250</v>
      </c>
      <c r="I19" s="17">
        <f>H19/'2007'!H19</f>
        <v>1.474820143884892</v>
      </c>
      <c r="J19" s="16">
        <v>10250</v>
      </c>
      <c r="K19" s="17">
        <f>J19/'2007'!J19</f>
        <v>4.361702127659575</v>
      </c>
      <c r="L19" s="16">
        <v>10250</v>
      </c>
      <c r="M19" s="17">
        <f>L19/'2007'!L19</f>
        <v>1.1021505376344085</v>
      </c>
      <c r="N19" s="16">
        <v>10250</v>
      </c>
      <c r="O19" s="19">
        <f>N19/'2007'!N19</f>
        <v>0.3915202444614209</v>
      </c>
    </row>
    <row r="20" spans="1:15" ht="12.75">
      <c r="A20" s="10" t="s">
        <v>24</v>
      </c>
      <c r="B20" s="16">
        <f>SUM(B7:B9)</f>
        <v>10900</v>
      </c>
      <c r="C20" s="17">
        <f>B20/'2007'!B20</f>
        <v>0.8905228758169934</v>
      </c>
      <c r="D20" s="16">
        <f>SUM(D7:D9)</f>
        <v>5530</v>
      </c>
      <c r="E20" s="17">
        <f>D20/'2007'!D20</f>
        <v>0.9341216216216216</v>
      </c>
      <c r="F20" s="16">
        <f>SUM(F7:F9)</f>
        <v>16430</v>
      </c>
      <c r="G20" s="17">
        <f>F20/'2007'!F20</f>
        <v>0.9047356828193832</v>
      </c>
      <c r="H20" s="16">
        <f>SUM(H7:H9)</f>
        <v>6450</v>
      </c>
      <c r="I20" s="17">
        <f>H20/'2007'!H20</f>
        <v>0.9174964438122333</v>
      </c>
      <c r="J20" s="16">
        <f>SUM(J7:J9)</f>
        <v>1670</v>
      </c>
      <c r="K20" s="17">
        <f>J20/'2007'!J20</f>
        <v>0.8106796116504854</v>
      </c>
      <c r="L20" s="16">
        <f>SUM(L7:L9)</f>
        <v>8120</v>
      </c>
      <c r="M20" s="17">
        <f>L20/'2007'!L20</f>
        <v>0.8932893289328933</v>
      </c>
      <c r="N20" s="16">
        <f>SUM(N7:N9)</f>
        <v>24550</v>
      </c>
      <c r="O20" s="19">
        <f>N20/'2007'!N20</f>
        <v>0.9009174311926605</v>
      </c>
    </row>
    <row r="21" spans="1:15" ht="12.75">
      <c r="A21" s="10" t="s">
        <v>25</v>
      </c>
      <c r="B21" s="16">
        <f>SUM(B10:B12)</f>
        <v>11680</v>
      </c>
      <c r="C21" s="17">
        <f>B21/'2007'!B21</f>
        <v>0.948051948051948</v>
      </c>
      <c r="D21" s="16">
        <f>SUM(D10:D12)</f>
        <v>5290</v>
      </c>
      <c r="E21" s="17">
        <f>D21/'2007'!D21</f>
        <v>0.9248251748251748</v>
      </c>
      <c r="F21" s="16">
        <f>SUM(F10:F12)</f>
        <v>16970</v>
      </c>
      <c r="G21" s="17">
        <f>F21/'2007'!F21</f>
        <v>0.9406873614190687</v>
      </c>
      <c r="H21" s="16">
        <f>SUM(H10:H12)</f>
        <v>6420</v>
      </c>
      <c r="I21" s="17">
        <f>H21/'2007'!H21</f>
        <v>0.9067796610169492</v>
      </c>
      <c r="J21" s="16">
        <f>SUM(J10:J12)</f>
        <v>1660</v>
      </c>
      <c r="K21" s="17">
        <f>J21/'2007'!J21</f>
        <v>0.8783068783068783</v>
      </c>
      <c r="L21" s="16">
        <f>SUM(L10:L12)</f>
        <v>8080</v>
      </c>
      <c r="M21" s="17">
        <f>L21/'2007'!L21</f>
        <v>0.9007803790412486</v>
      </c>
      <c r="N21" s="16">
        <f>SUM(N10:N12)</f>
        <v>25050</v>
      </c>
      <c r="O21" s="19">
        <f>N21/'2007'!N21</f>
        <v>0.9274342835986672</v>
      </c>
    </row>
    <row r="22" spans="1:15" ht="13.5" thickBot="1">
      <c r="A22" s="24" t="s">
        <v>26</v>
      </c>
      <c r="B22" s="25">
        <f>SUM(B13:B15)</f>
        <v>10860</v>
      </c>
      <c r="C22" s="26">
        <f>B22/'2007'!B22</f>
        <v>0.8715890850722311</v>
      </c>
      <c r="D22" s="25">
        <f>SUM(D13:D15)</f>
        <v>4510</v>
      </c>
      <c r="E22" s="26">
        <f>D22/'2007'!D22</f>
        <v>0.799645390070922</v>
      </c>
      <c r="F22" s="25">
        <f>SUM(F13:F15)</f>
        <v>15370</v>
      </c>
      <c r="G22" s="26">
        <f>F22/'2007'!F22</f>
        <v>0.8491712707182321</v>
      </c>
      <c r="H22" s="25">
        <f>SUM(H13:H15)</f>
        <v>7910</v>
      </c>
      <c r="I22" s="26">
        <f>H22/'2007'!H22</f>
        <v>0.8654266958424508</v>
      </c>
      <c r="J22" s="25">
        <f>SUM(J13:J15)</f>
        <v>1660</v>
      </c>
      <c r="K22" s="26">
        <f>J22/'2007'!J22</f>
        <v>0.7094017094017094</v>
      </c>
      <c r="L22" s="25">
        <f>SUM(L13:L15)</f>
        <v>9570</v>
      </c>
      <c r="M22" s="26">
        <f>L22/'2007'!L22</f>
        <v>0.8336236933797909</v>
      </c>
      <c r="N22" s="25">
        <f>SUM(N13:N15)</f>
        <v>24940</v>
      </c>
      <c r="O22" s="27">
        <f>N22/'2007'!N22</f>
        <v>0.8431372549019608</v>
      </c>
    </row>
    <row r="23" spans="1:15" ht="12.75">
      <c r="A23" s="28">
        <v>39814</v>
      </c>
      <c r="B23" s="6">
        <v>3010</v>
      </c>
      <c r="C23" s="7">
        <f>B23/'2007'!B23</f>
        <v>0.9290123456790124</v>
      </c>
      <c r="D23" s="21">
        <v>1300</v>
      </c>
      <c r="E23" s="7">
        <f>D23/'2007'!D23</f>
        <v>0.7602339181286549</v>
      </c>
      <c r="F23" s="21">
        <v>4310</v>
      </c>
      <c r="G23" s="7">
        <f>F23/'2007'!F23</f>
        <v>0.8707070707070707</v>
      </c>
      <c r="H23" s="21">
        <v>2010</v>
      </c>
      <c r="I23" s="7">
        <f>H23/'2007'!H23</f>
        <v>0.9757281553398058</v>
      </c>
      <c r="J23" s="21">
        <v>370</v>
      </c>
      <c r="K23" s="7">
        <f>J23/'2007'!J23</f>
        <v>0.5138888888888888</v>
      </c>
      <c r="L23" s="21">
        <v>2380</v>
      </c>
      <c r="M23" s="7">
        <f>L23/'2007'!L23</f>
        <v>0.8561151079136691</v>
      </c>
      <c r="N23" s="21">
        <v>6690</v>
      </c>
      <c r="O23" s="9">
        <f>N23/'2007'!N23</f>
        <v>0.8654592496765847</v>
      </c>
    </row>
    <row r="24" spans="1:15" ht="12.75">
      <c r="A24" s="29" t="s">
        <v>9</v>
      </c>
      <c r="B24" s="11">
        <v>3420</v>
      </c>
      <c r="C24" s="12">
        <f>B24/'2007'!B24</f>
        <v>1.0857142857142856</v>
      </c>
      <c r="D24" s="11">
        <v>1380</v>
      </c>
      <c r="E24" s="12">
        <f>D24/'2007'!D24</f>
        <v>0.745945945945946</v>
      </c>
      <c r="F24" s="11">
        <v>4800</v>
      </c>
      <c r="G24" s="12">
        <f>F24/'2007'!F24</f>
        <v>0.96</v>
      </c>
      <c r="H24" s="11">
        <v>2340</v>
      </c>
      <c r="I24" s="12">
        <f>H24/'2007'!H24</f>
        <v>1.1470588235294117</v>
      </c>
      <c r="J24" s="11">
        <v>320</v>
      </c>
      <c r="K24" s="12">
        <f>J24/'2007'!J24</f>
        <v>0.463768115942029</v>
      </c>
      <c r="L24" s="11">
        <v>2660</v>
      </c>
      <c r="M24" s="12">
        <f>L24/'2007'!L24</f>
        <v>0.9743589743589743</v>
      </c>
      <c r="N24" s="16">
        <v>7460</v>
      </c>
      <c r="O24" s="14">
        <f>N24/'2007'!N24</f>
        <v>0.9650711513583441</v>
      </c>
    </row>
    <row r="25" spans="1:15" ht="13.5" thickBot="1">
      <c r="A25" s="30" t="s">
        <v>10</v>
      </c>
      <c r="B25" s="25">
        <v>3910</v>
      </c>
      <c r="C25" s="12">
        <f>B25/'2007'!B25</f>
        <v>1.0129533678756477</v>
      </c>
      <c r="D25" s="25">
        <v>1910</v>
      </c>
      <c r="E25" s="12">
        <f>D25/'2007'!D25</f>
        <v>0.8883720930232558</v>
      </c>
      <c r="F25" s="16">
        <v>5820</v>
      </c>
      <c r="G25" s="12">
        <f>F25/'2007'!F25</f>
        <v>0.9683860232945092</v>
      </c>
      <c r="H25" s="25">
        <v>2300</v>
      </c>
      <c r="I25" s="12">
        <f>H25/'2007'!H25</f>
        <v>0.9274193548387096</v>
      </c>
      <c r="J25" s="25">
        <v>460</v>
      </c>
      <c r="K25" s="12">
        <f>J25/'2007'!J25</f>
        <v>0.6865671641791045</v>
      </c>
      <c r="L25" s="16">
        <v>2760</v>
      </c>
      <c r="M25" s="12">
        <f>L25/'2007'!L25</f>
        <v>0.8761904761904762</v>
      </c>
      <c r="N25" s="16">
        <v>8580</v>
      </c>
      <c r="O25" s="14">
        <f>N25/'2007'!N25</f>
        <v>0.9366812227074236</v>
      </c>
    </row>
    <row r="26" spans="1:15" ht="13.5" thickBot="1">
      <c r="A26" s="1" t="s">
        <v>23</v>
      </c>
      <c r="B26" s="31">
        <f>SUM(B23:B25)</f>
        <v>10340</v>
      </c>
      <c r="C26" s="22">
        <f>B26/'2007'!B26</f>
        <v>1.008780487804878</v>
      </c>
      <c r="D26" s="31">
        <f>SUM(D23:D25)</f>
        <v>4590</v>
      </c>
      <c r="E26" s="22">
        <f>D26/'2007'!D26</f>
        <v>0.8038528896672504</v>
      </c>
      <c r="F26" s="31">
        <f>SUM(F23:F25)</f>
        <v>14930</v>
      </c>
      <c r="G26" s="22">
        <f>F26/'2007'!F26</f>
        <v>0.9354636591478697</v>
      </c>
      <c r="H26" s="31">
        <f>SUM(H23:H25)</f>
        <v>6650</v>
      </c>
      <c r="I26" s="22">
        <f>H26/'2007'!H26</f>
        <v>1.0106382978723405</v>
      </c>
      <c r="J26" s="31">
        <f>SUM(J23:J25)</f>
        <v>1150</v>
      </c>
      <c r="K26" s="22">
        <f>J26/'2007'!J26</f>
        <v>0.5528846153846154</v>
      </c>
      <c r="L26" s="31">
        <f>SUM(L23:L25)</f>
        <v>7800</v>
      </c>
      <c r="M26" s="22">
        <f>L26/'2007'!L26</f>
        <v>0.9006928406466512</v>
      </c>
      <c r="N26" s="31">
        <f>SUM(N23:N25)</f>
        <v>22730</v>
      </c>
      <c r="O26" s="23">
        <f>N26/'2007'!N26</f>
        <v>0.9232331437855402</v>
      </c>
    </row>
    <row r="27" spans="1:15" ht="13.5" thickBot="1">
      <c r="A27" s="37" t="s">
        <v>51</v>
      </c>
      <c r="B27" s="34">
        <f>SUM(B7:B15,B23:B25)</f>
        <v>43780</v>
      </c>
      <c r="C27" s="32">
        <f>B27/'2007'!B27</f>
        <v>0.9261688174317749</v>
      </c>
      <c r="D27" s="34">
        <f>SUM(D7:D15,D23:D25)</f>
        <v>19920</v>
      </c>
      <c r="E27" s="32">
        <f>D27/'2007'!D27</f>
        <v>0.8664636798608091</v>
      </c>
      <c r="F27" s="34">
        <f>SUM(F7:F15,F23:F25)</f>
        <v>63700</v>
      </c>
      <c r="G27" s="32">
        <f>F27/'2007'!F27</f>
        <v>0.9066325078280671</v>
      </c>
      <c r="H27" s="34">
        <f>SUM(H7:H15,H23:H25)</f>
        <v>27430</v>
      </c>
      <c r="I27" s="32">
        <f>H27/'2007'!H27</f>
        <v>0.9195440831377808</v>
      </c>
      <c r="J27" s="34">
        <f>SUM(J7:J15,J23:J25)</f>
        <v>6140</v>
      </c>
      <c r="K27" s="32">
        <f>J27/'2007'!J27</f>
        <v>0.7335722819593787</v>
      </c>
      <c r="L27" s="34">
        <f>SUM(L7:L15,L23:L25)</f>
        <v>33570</v>
      </c>
      <c r="M27" s="32">
        <f>L27/'2007'!L27</f>
        <v>0.8787958115183246</v>
      </c>
      <c r="N27" s="34">
        <f>SUM(N7:N15,N23:N25)</f>
        <v>97270</v>
      </c>
      <c r="O27" s="33">
        <f>N27/'2007'!N27</f>
        <v>0.8968283238060114</v>
      </c>
    </row>
  </sheetData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39083</v>
      </c>
      <c r="B4" s="6">
        <v>3350</v>
      </c>
      <c r="C4" s="7">
        <v>1.0151515151515151</v>
      </c>
      <c r="D4" s="6">
        <v>1880</v>
      </c>
      <c r="E4" s="7">
        <v>0.9791666666666666</v>
      </c>
      <c r="F4" s="11">
        <f aca="true" t="shared" si="0" ref="F4:F9">B4+D4</f>
        <v>5230</v>
      </c>
      <c r="G4" s="7">
        <v>1.0019157088122606</v>
      </c>
      <c r="H4" s="6">
        <v>2180</v>
      </c>
      <c r="I4" s="7">
        <v>0.8482490272373541</v>
      </c>
      <c r="J4" s="6">
        <v>830</v>
      </c>
      <c r="K4" s="7">
        <v>1.1857142857142857</v>
      </c>
      <c r="L4" s="11">
        <v>3010</v>
      </c>
      <c r="M4" s="8">
        <v>0.9204892966360856</v>
      </c>
      <c r="N4" s="11">
        <f aca="true" t="shared" si="1" ref="N4:N15">F4+L4</f>
        <v>8240</v>
      </c>
      <c r="O4" s="9">
        <v>0.9705535924617197</v>
      </c>
    </row>
    <row r="5" spans="1:15" ht="12.75">
      <c r="A5" s="10" t="s">
        <v>9</v>
      </c>
      <c r="B5" s="11">
        <v>3480</v>
      </c>
      <c r="C5" s="12">
        <v>0.9942857142857143</v>
      </c>
      <c r="D5" s="11">
        <v>1950</v>
      </c>
      <c r="E5" s="12">
        <v>0.975</v>
      </c>
      <c r="F5" s="11">
        <f t="shared" si="0"/>
        <v>5430</v>
      </c>
      <c r="G5" s="12">
        <v>0.9872727272727273</v>
      </c>
      <c r="H5" s="11">
        <v>2100</v>
      </c>
      <c r="I5" s="12">
        <v>0.8823529411764706</v>
      </c>
      <c r="J5" s="11">
        <v>720</v>
      </c>
      <c r="K5" s="12">
        <v>1.0140845070422535</v>
      </c>
      <c r="L5" s="11">
        <v>2820</v>
      </c>
      <c r="M5" s="13">
        <v>0.912621359223301</v>
      </c>
      <c r="N5" s="11">
        <f t="shared" si="1"/>
        <v>8250</v>
      </c>
      <c r="O5" s="14">
        <v>0.9604190919674039</v>
      </c>
    </row>
    <row r="6" spans="1:15" ht="12.75">
      <c r="A6" s="10" t="s">
        <v>10</v>
      </c>
      <c r="B6" s="11">
        <v>3970</v>
      </c>
      <c r="C6" s="12">
        <v>0.9949874686716792</v>
      </c>
      <c r="D6" s="11">
        <v>2250</v>
      </c>
      <c r="E6" s="12">
        <v>1.0714285714285714</v>
      </c>
      <c r="F6" s="11">
        <f t="shared" si="0"/>
        <v>6220</v>
      </c>
      <c r="G6" s="12">
        <v>1.0213464696223318</v>
      </c>
      <c r="H6" s="11">
        <v>2670</v>
      </c>
      <c r="I6" s="12">
        <v>0.9888888888888889</v>
      </c>
      <c r="J6" s="11">
        <v>800</v>
      </c>
      <c r="K6" s="12">
        <v>0.9411764705882353</v>
      </c>
      <c r="L6" s="11">
        <v>3470</v>
      </c>
      <c r="M6" s="13">
        <v>0.9774647887323944</v>
      </c>
      <c r="N6" s="11">
        <f t="shared" si="1"/>
        <v>9690</v>
      </c>
      <c r="O6" s="14">
        <v>1.0051867219917012</v>
      </c>
    </row>
    <row r="7" spans="1:15" ht="12.75">
      <c r="A7" s="10" t="s">
        <v>11</v>
      </c>
      <c r="B7" s="11">
        <v>4050</v>
      </c>
      <c r="C7" s="17">
        <f>B7/'2006'!B7</f>
        <v>0.9806295399515739</v>
      </c>
      <c r="D7" s="11">
        <v>1930</v>
      </c>
      <c r="E7" s="17">
        <f>D7/'2006'!D7</f>
        <v>0.9507389162561576</v>
      </c>
      <c r="F7" s="11">
        <f t="shared" si="0"/>
        <v>5980</v>
      </c>
      <c r="G7" s="17">
        <f>F7/'2006'!F7</f>
        <v>0.9707792207792207</v>
      </c>
      <c r="H7" s="11">
        <v>2580</v>
      </c>
      <c r="I7" s="17">
        <f>H7/'2006'!H7</f>
        <v>0.9699248120300752</v>
      </c>
      <c r="J7" s="11">
        <v>660</v>
      </c>
      <c r="K7" s="17">
        <f>J7/'2006'!J7</f>
        <v>0.8571428571428571</v>
      </c>
      <c r="L7" s="11">
        <v>3240</v>
      </c>
      <c r="M7" s="17">
        <f>L7/'2006'!L7</f>
        <v>0.9446064139941691</v>
      </c>
      <c r="N7" s="11">
        <f t="shared" si="1"/>
        <v>9220</v>
      </c>
      <c r="O7" s="14">
        <f>N7/'2006'!N7</f>
        <v>0.9614181438998958</v>
      </c>
    </row>
    <row r="8" spans="1:15" ht="12.75">
      <c r="A8" s="10" t="s">
        <v>12</v>
      </c>
      <c r="B8" s="11">
        <v>3990</v>
      </c>
      <c r="C8" s="17">
        <f>B8/'2006'!B8</f>
        <v>1</v>
      </c>
      <c r="D8" s="11">
        <v>2050</v>
      </c>
      <c r="E8" s="17">
        <f>D8/'2006'!D8</f>
        <v>1.1141304347826086</v>
      </c>
      <c r="F8" s="11">
        <f t="shared" si="0"/>
        <v>6040</v>
      </c>
      <c r="G8" s="17">
        <f>F8/'2006'!F8</f>
        <v>1.0360205831903946</v>
      </c>
      <c r="H8" s="11">
        <v>2280</v>
      </c>
      <c r="I8" s="17">
        <f>H8/'2006'!H8</f>
        <v>1.0044052863436124</v>
      </c>
      <c r="J8" s="11">
        <v>730</v>
      </c>
      <c r="K8" s="17">
        <f>J8/'2006'!J8</f>
        <v>1</v>
      </c>
      <c r="L8" s="11">
        <v>3010</v>
      </c>
      <c r="M8" s="17">
        <f>L8/'2006'!L8</f>
        <v>1.0033333333333334</v>
      </c>
      <c r="N8" s="11">
        <f t="shared" si="1"/>
        <v>9050</v>
      </c>
      <c r="O8" s="14">
        <f>N8/'2006'!N8</f>
        <v>1.0249150622876557</v>
      </c>
    </row>
    <row r="9" spans="1:15" ht="12.75">
      <c r="A9" s="10" t="s">
        <v>13</v>
      </c>
      <c r="B9" s="11">
        <v>4200</v>
      </c>
      <c r="C9" s="17">
        <f>B9/'2006'!B9</f>
        <v>0.9790209790209791</v>
      </c>
      <c r="D9" s="11">
        <v>1940</v>
      </c>
      <c r="E9" s="17">
        <f>D9/'2006'!D9</f>
        <v>0.9797979797979798</v>
      </c>
      <c r="F9" s="11">
        <f t="shared" si="0"/>
        <v>6140</v>
      </c>
      <c r="G9" s="17">
        <f>F9/'2006'!F9</f>
        <v>0.9792663476874003</v>
      </c>
      <c r="H9" s="11">
        <v>2170</v>
      </c>
      <c r="I9" s="17">
        <f>H9/'2006'!H9</f>
        <v>1.0187793427230047</v>
      </c>
      <c r="J9" s="11">
        <v>670</v>
      </c>
      <c r="K9" s="17">
        <f>J9/'2006'!J9</f>
        <v>0.9178082191780822</v>
      </c>
      <c r="L9" s="11">
        <v>2840</v>
      </c>
      <c r="M9" s="17">
        <f>L9/'2006'!L9</f>
        <v>0.993006993006993</v>
      </c>
      <c r="N9" s="11">
        <f t="shared" si="1"/>
        <v>8980</v>
      </c>
      <c r="O9" s="14">
        <f>N9/'2006'!N9</f>
        <v>0.9835706462212487</v>
      </c>
    </row>
    <row r="10" spans="1:15" ht="12.75">
      <c r="A10" s="10" t="s">
        <v>14</v>
      </c>
      <c r="B10" s="11">
        <v>4390</v>
      </c>
      <c r="C10" s="17">
        <f>B10/'2006'!B10</f>
        <v>1.0233100233100234</v>
      </c>
      <c r="D10" s="11">
        <v>2130</v>
      </c>
      <c r="E10" s="17">
        <f>D10/'2006'!D10</f>
        <v>0.9906976744186047</v>
      </c>
      <c r="F10" s="11">
        <f aca="true" t="shared" si="2" ref="F10:F15">B10+D10</f>
        <v>6520</v>
      </c>
      <c r="G10" s="17">
        <f>F10/'2006'!F10</f>
        <v>1.0124223602484472</v>
      </c>
      <c r="H10" s="11">
        <v>2080</v>
      </c>
      <c r="I10" s="17">
        <f>H10/'2006'!H10</f>
        <v>0.9811320754716981</v>
      </c>
      <c r="J10" s="11">
        <v>640</v>
      </c>
      <c r="K10" s="17">
        <f>J10/'2006'!J10</f>
        <v>0.9014084507042254</v>
      </c>
      <c r="L10" s="11">
        <v>2720</v>
      </c>
      <c r="M10" s="17">
        <f>L10/'2006'!L10</f>
        <v>0.9611307420494699</v>
      </c>
      <c r="N10" s="11">
        <f t="shared" si="1"/>
        <v>9240</v>
      </c>
      <c r="O10" s="14">
        <f>N10/'2006'!N10</f>
        <v>0.9967637540453075</v>
      </c>
    </row>
    <row r="11" spans="1:15" ht="12.75">
      <c r="A11" s="10" t="s">
        <v>15</v>
      </c>
      <c r="B11" s="11">
        <v>3980</v>
      </c>
      <c r="C11" s="17">
        <f>B11/'2006'!B11</f>
        <v>0.9778869778869779</v>
      </c>
      <c r="D11" s="11">
        <v>1700</v>
      </c>
      <c r="E11" s="17">
        <f>D11/'2006'!D11</f>
        <v>0.8173076923076923</v>
      </c>
      <c r="F11" s="11">
        <f t="shared" si="2"/>
        <v>5680</v>
      </c>
      <c r="G11" s="17">
        <f>F11/'2006'!F11</f>
        <v>0.9235772357723577</v>
      </c>
      <c r="H11" s="11">
        <v>2340</v>
      </c>
      <c r="I11" s="17">
        <f>H11/'2006'!H11</f>
        <v>0.9</v>
      </c>
      <c r="J11" s="11">
        <v>620</v>
      </c>
      <c r="K11" s="17">
        <f>J11/'2006'!J11</f>
        <v>0.96875</v>
      </c>
      <c r="L11" s="11">
        <v>2960</v>
      </c>
      <c r="M11" s="17">
        <f>L11/'2006'!L11</f>
        <v>0.9135802469135802</v>
      </c>
      <c r="N11" s="11">
        <f t="shared" si="1"/>
        <v>8640</v>
      </c>
      <c r="O11" s="14">
        <f>N11/'2006'!N11</f>
        <v>0.9201277955271565</v>
      </c>
    </row>
    <row r="12" spans="1:15" ht="12.75">
      <c r="A12" s="10" t="s">
        <v>16</v>
      </c>
      <c r="B12" s="11">
        <v>3950</v>
      </c>
      <c r="C12" s="17">
        <f>B12/'2006'!B12</f>
        <v>0.9294117647058824</v>
      </c>
      <c r="D12" s="11">
        <v>1890</v>
      </c>
      <c r="E12" s="17">
        <f>D12/'2006'!D12</f>
        <v>0.8957345971563981</v>
      </c>
      <c r="F12" s="11">
        <f t="shared" si="2"/>
        <v>5840</v>
      </c>
      <c r="G12" s="17">
        <f>F12/'2006'!F12</f>
        <v>0.9182389937106918</v>
      </c>
      <c r="H12" s="11">
        <v>2660</v>
      </c>
      <c r="I12" s="17">
        <f>H12/'2006'!H12</f>
        <v>0.8956228956228957</v>
      </c>
      <c r="J12" s="11">
        <v>630</v>
      </c>
      <c r="K12" s="17">
        <f>J12/'2006'!J12</f>
        <v>0.8873239436619719</v>
      </c>
      <c r="L12" s="11">
        <v>3290</v>
      </c>
      <c r="M12" s="17">
        <f>L12/'2006'!L12</f>
        <v>0.8940217391304348</v>
      </c>
      <c r="N12" s="11">
        <f t="shared" si="1"/>
        <v>9130</v>
      </c>
      <c r="O12" s="14">
        <f>N12/'2006'!N12</f>
        <v>0.9093625498007968</v>
      </c>
    </row>
    <row r="13" spans="1:15" ht="12.75">
      <c r="A13" s="10" t="s">
        <v>17</v>
      </c>
      <c r="B13" s="11">
        <v>4080</v>
      </c>
      <c r="C13" s="17">
        <f>B13/'2006'!B13</f>
        <v>0.9488372093023256</v>
      </c>
      <c r="D13" s="11">
        <v>1790</v>
      </c>
      <c r="E13" s="17">
        <f>D13/'2006'!D13</f>
        <v>0.817351598173516</v>
      </c>
      <c r="F13" s="11">
        <f t="shared" si="2"/>
        <v>5870</v>
      </c>
      <c r="G13" s="17">
        <f>F13/'2006'!F13</f>
        <v>0.9044684129429892</v>
      </c>
      <c r="H13" s="11">
        <v>2990</v>
      </c>
      <c r="I13" s="17">
        <f>H13/'2006'!H13</f>
        <v>0.980327868852459</v>
      </c>
      <c r="J13" s="11">
        <v>730</v>
      </c>
      <c r="K13" s="17">
        <f>J13/'2006'!J13</f>
        <v>0.8795180722891566</v>
      </c>
      <c r="L13" s="11">
        <v>3720</v>
      </c>
      <c r="M13" s="17">
        <f>L13/'2006'!L13</f>
        <v>0.9587628865979382</v>
      </c>
      <c r="N13" s="11">
        <f t="shared" si="1"/>
        <v>9590</v>
      </c>
      <c r="O13" s="14">
        <f>N13/'2006'!N13</f>
        <v>0.9247830279652844</v>
      </c>
    </row>
    <row r="14" spans="1:15" ht="12.75">
      <c r="A14" s="10" t="s">
        <v>18</v>
      </c>
      <c r="B14" s="11">
        <v>4180</v>
      </c>
      <c r="C14" s="17">
        <f>B14/'2006'!B14</f>
        <v>1.0145631067961165</v>
      </c>
      <c r="D14" s="11">
        <v>1850</v>
      </c>
      <c r="E14" s="17">
        <f>D14/'2006'!D14</f>
        <v>0.8409090909090909</v>
      </c>
      <c r="F14" s="11">
        <f t="shared" si="2"/>
        <v>6030</v>
      </c>
      <c r="G14" s="17">
        <f>F14/'2006'!F14</f>
        <v>0.9541139240506329</v>
      </c>
      <c r="H14" s="11">
        <v>3050</v>
      </c>
      <c r="I14" s="17">
        <f>H14/'2006'!H14</f>
        <v>0.9807073954983923</v>
      </c>
      <c r="J14" s="11">
        <v>820</v>
      </c>
      <c r="K14" s="17">
        <f>J14/'2006'!J14</f>
        <v>0.9534883720930233</v>
      </c>
      <c r="L14" s="11">
        <v>3870</v>
      </c>
      <c r="M14" s="17">
        <f>L14/'2006'!L14</f>
        <v>0.9748110831234257</v>
      </c>
      <c r="N14" s="11">
        <f t="shared" si="1"/>
        <v>9900</v>
      </c>
      <c r="O14" s="14">
        <f>N14/'2006'!N14</f>
        <v>0.9620991253644315</v>
      </c>
    </row>
    <row r="15" spans="1:15" ht="13.5" thickBot="1">
      <c r="A15" s="15" t="s">
        <v>19</v>
      </c>
      <c r="B15" s="16">
        <v>4200</v>
      </c>
      <c r="C15" s="17">
        <f>B15/'2006'!B15</f>
        <v>1.0880829015544042</v>
      </c>
      <c r="D15" s="16">
        <v>2000</v>
      </c>
      <c r="E15" s="17">
        <f>D15/'2006'!D15</f>
        <v>0.8403361344537815</v>
      </c>
      <c r="F15" s="16">
        <f t="shared" si="2"/>
        <v>6200</v>
      </c>
      <c r="G15" s="17">
        <f>F15/'2006'!F15</f>
        <v>0.9935897435897436</v>
      </c>
      <c r="H15" s="16">
        <v>3100</v>
      </c>
      <c r="I15" s="17">
        <f>H15/'2006'!H15</f>
        <v>1.0130718954248366</v>
      </c>
      <c r="J15" s="16">
        <v>790</v>
      </c>
      <c r="K15" s="17">
        <f>J15/'2006'!J15</f>
        <v>0.9186046511627907</v>
      </c>
      <c r="L15" s="16">
        <v>3890</v>
      </c>
      <c r="M15" s="17">
        <f>L15/'2006'!L15</f>
        <v>0.9923469387755102</v>
      </c>
      <c r="N15" s="16">
        <f t="shared" si="1"/>
        <v>10090</v>
      </c>
      <c r="O15" s="19">
        <f>N15/'2006'!N15</f>
        <v>0.9931102362204725</v>
      </c>
    </row>
    <row r="16" spans="1:15" ht="12.75">
      <c r="A16" s="20" t="s">
        <v>47</v>
      </c>
      <c r="B16" s="21">
        <f>SUM(B4:B15)</f>
        <v>47820</v>
      </c>
      <c r="C16" s="22">
        <f>B16/'2006'!B16</f>
        <v>0.9943855271366189</v>
      </c>
      <c r="D16" s="21">
        <f>SUM(D4:D15)</f>
        <v>23360</v>
      </c>
      <c r="E16" s="22">
        <f>D16/'2006'!D16</f>
        <v>0.9351481184947958</v>
      </c>
      <c r="F16" s="21">
        <f>SUM(F4:F15)</f>
        <v>71180</v>
      </c>
      <c r="G16" s="22">
        <f>F16/'2006'!F16</f>
        <v>0.9741343916792117</v>
      </c>
      <c r="H16" s="21">
        <f>SUM(H4:H15)</f>
        <v>30200</v>
      </c>
      <c r="I16" s="22">
        <f>H16/'2006'!H16</f>
        <v>0.9550917141049968</v>
      </c>
      <c r="J16" s="21">
        <f>SUM(J4:J15)</f>
        <v>8640</v>
      </c>
      <c r="K16" s="22">
        <f>J16/'2006'!J16</f>
        <v>0.9494505494505494</v>
      </c>
      <c r="L16" s="21">
        <f>SUM(L4:L15)</f>
        <v>38840</v>
      </c>
      <c r="M16" s="22">
        <f>L16/'2006'!L16</f>
        <v>0.9538310412573674</v>
      </c>
      <c r="N16" s="21">
        <f>SUM(N4:N15)</f>
        <v>110020</v>
      </c>
      <c r="O16" s="23">
        <f>N16/'2006'!N16</f>
        <v>0.9668687933913349</v>
      </c>
    </row>
    <row r="17" spans="1:15" ht="12.75">
      <c r="A17" s="10" t="s">
        <v>21</v>
      </c>
      <c r="B17" s="11">
        <f>SUM(B4:B9)</f>
        <v>23040</v>
      </c>
      <c r="C17" s="17">
        <f>B17/'2006'!B17</f>
        <v>0.993103448275862</v>
      </c>
      <c r="D17" s="11">
        <f>SUM(D4:D9)</f>
        <v>12000</v>
      </c>
      <c r="E17" s="17">
        <f>D17/'2006'!D17</f>
        <v>1.0109519797809603</v>
      </c>
      <c r="F17" s="11">
        <f>SUM(F4:F9)</f>
        <v>35040</v>
      </c>
      <c r="G17" s="17">
        <f>F17/'2006'!F17</f>
        <v>0.9991445680068435</v>
      </c>
      <c r="H17" s="11">
        <f>SUM(H4:H9)</f>
        <v>13980</v>
      </c>
      <c r="I17" s="17">
        <f>H17/'2006'!H17</f>
        <v>0.9503738953093134</v>
      </c>
      <c r="J17" s="11">
        <f>SUM(J4:J9)</f>
        <v>4410</v>
      </c>
      <c r="K17" s="17">
        <f>J17/'2006'!J17</f>
        <v>0.9821826280623608</v>
      </c>
      <c r="L17" s="11">
        <f>SUM(L4:L9)</f>
        <v>18390</v>
      </c>
      <c r="M17" s="17">
        <f>L17/'2006'!L17</f>
        <v>0.9578125</v>
      </c>
      <c r="N17" s="11">
        <f>SUM(N4:N9)</f>
        <v>53430</v>
      </c>
      <c r="O17" s="14">
        <f>N17/'2006'!N17</f>
        <v>0.9845218352681039</v>
      </c>
    </row>
    <row r="18" spans="1:15" ht="12.75">
      <c r="A18" s="15" t="s">
        <v>22</v>
      </c>
      <c r="B18" s="16">
        <f>SUM(B10:B15)</f>
        <v>24780</v>
      </c>
      <c r="C18" s="17">
        <f>B18/'2006'!B18</f>
        <v>0.995580554439534</v>
      </c>
      <c r="D18" s="16">
        <f>SUM(D10:D15)</f>
        <v>11360</v>
      </c>
      <c r="E18" s="17">
        <f>D18/'2006'!D18</f>
        <v>0.8665141113653699</v>
      </c>
      <c r="F18" s="16">
        <f>SUM(F10:F15)</f>
        <v>36140</v>
      </c>
      <c r="G18" s="17">
        <f>F18/'2006'!F18</f>
        <v>0.9510526315789474</v>
      </c>
      <c r="H18" s="16">
        <f>SUM(H10:H15)</f>
        <v>16220</v>
      </c>
      <c r="I18" s="17">
        <f>H18/'2006'!H18</f>
        <v>0.9591957421643997</v>
      </c>
      <c r="J18" s="16">
        <f>SUM(J10:J15)</f>
        <v>4230</v>
      </c>
      <c r="K18" s="17">
        <f>J18/'2006'!J18</f>
        <v>0.9175704989154013</v>
      </c>
      <c r="L18" s="16">
        <f>SUM(L10:L15)</f>
        <v>20450</v>
      </c>
      <c r="M18" s="17">
        <f>L18/'2006'!L18</f>
        <v>0.9502788104089219</v>
      </c>
      <c r="N18" s="16">
        <f>SUM(N10:N15)</f>
        <v>56590</v>
      </c>
      <c r="O18" s="19">
        <f>N18/'2006'!N18</f>
        <v>0.9507728494623656</v>
      </c>
    </row>
    <row r="19" spans="1:15" ht="12.75">
      <c r="A19" s="10" t="s">
        <v>23</v>
      </c>
      <c r="B19" s="16">
        <f>SUM(B4:B6)</f>
        <v>10800</v>
      </c>
      <c r="C19" s="17">
        <f>B19/'2006'!B19</f>
        <v>1.0009267840593141</v>
      </c>
      <c r="D19" s="16">
        <f>SUM(D4:D6)</f>
        <v>6080</v>
      </c>
      <c r="E19" s="17">
        <f>D19/'2006'!D19</f>
        <v>1.0099667774086378</v>
      </c>
      <c r="F19" s="16">
        <f>SUM(F4:F6)</f>
        <v>16880</v>
      </c>
      <c r="G19" s="17">
        <f>F19/'2006'!F19</f>
        <v>1.0041641879833432</v>
      </c>
      <c r="H19" s="16">
        <f>SUM(H4:H6)</f>
        <v>6950</v>
      </c>
      <c r="I19" s="17">
        <f>H19/'2006'!H19</f>
        <v>0.9084967320261438</v>
      </c>
      <c r="J19" s="16">
        <f>SUM(J4:J6)</f>
        <v>2350</v>
      </c>
      <c r="K19" s="17">
        <f>J19/'2006'!J19</f>
        <v>1.0398230088495575</v>
      </c>
      <c r="L19" s="16">
        <f>SUM(L4:L6)</f>
        <v>9300</v>
      </c>
      <c r="M19" s="17">
        <f>L19/'2006'!L19</f>
        <v>0.9384460141271443</v>
      </c>
      <c r="N19" s="16">
        <f>SUM(N4:N6)</f>
        <v>26180</v>
      </c>
      <c r="O19" s="19">
        <f>N19/'2006'!N19</f>
        <v>0.9797904191616766</v>
      </c>
    </row>
    <row r="20" spans="1:15" ht="12.75">
      <c r="A20" s="10" t="s">
        <v>24</v>
      </c>
      <c r="B20" s="16">
        <f>SUM(B7:B9)</f>
        <v>12240</v>
      </c>
      <c r="C20" s="17">
        <f>B20/'2006'!B20</f>
        <v>0.9863013698630136</v>
      </c>
      <c r="D20" s="16">
        <f>SUM(D7:D9)</f>
        <v>5920</v>
      </c>
      <c r="E20" s="17">
        <f>D20/'2006'!D20</f>
        <v>1.011965811965812</v>
      </c>
      <c r="F20" s="16">
        <f>SUM(F7:F9)</f>
        <v>18160</v>
      </c>
      <c r="G20" s="17">
        <f>F20/'2006'!F20</f>
        <v>0.9945235487404163</v>
      </c>
      <c r="H20" s="16">
        <f>SUM(H7:H9)</f>
        <v>7030</v>
      </c>
      <c r="I20" s="17">
        <f>H20/'2006'!H20</f>
        <v>0.9957507082152974</v>
      </c>
      <c r="J20" s="16">
        <f>SUM(J7:J9)</f>
        <v>2060</v>
      </c>
      <c r="K20" s="17">
        <f>J20/'2006'!J20</f>
        <v>0.9237668161434978</v>
      </c>
      <c r="L20" s="16">
        <f>SUM(L7:L9)</f>
        <v>9090</v>
      </c>
      <c r="M20" s="17">
        <f>L20/'2006'!L20</f>
        <v>0.9784714747039828</v>
      </c>
      <c r="N20" s="16">
        <f>SUM(N7:N9)</f>
        <v>27250</v>
      </c>
      <c r="O20" s="19">
        <f>N20/'2006'!N20</f>
        <v>0.9891107078039928</v>
      </c>
    </row>
    <row r="21" spans="1:15" ht="12.75">
      <c r="A21" s="10" t="s">
        <v>25</v>
      </c>
      <c r="B21" s="16">
        <f>SUM(B10:B12)</f>
        <v>12320</v>
      </c>
      <c r="C21" s="17">
        <f>B21/'2006'!B21</f>
        <v>0.9770023790642347</v>
      </c>
      <c r="D21" s="16">
        <f>SUM(D10:D12)</f>
        <v>5720</v>
      </c>
      <c r="E21" s="17">
        <f>D21/'2006'!D21</f>
        <v>0.9022082018927445</v>
      </c>
      <c r="F21" s="16">
        <f>SUM(F10:F12)</f>
        <v>18040</v>
      </c>
      <c r="G21" s="17">
        <f>F21/'2006'!F21</f>
        <v>0.9519788918205805</v>
      </c>
      <c r="H21" s="16">
        <f>SUM(H10:H12)</f>
        <v>7080</v>
      </c>
      <c r="I21" s="17">
        <f>H21/'2006'!H21</f>
        <v>0.9206762028608583</v>
      </c>
      <c r="J21" s="16">
        <f>SUM(J10:J12)</f>
        <v>1890</v>
      </c>
      <c r="K21" s="17">
        <f>J21/'2006'!J21</f>
        <v>0.9174757281553398</v>
      </c>
      <c r="L21" s="16">
        <f>SUM(L10:L12)</f>
        <v>8970</v>
      </c>
      <c r="M21" s="17">
        <f>L21/'2006'!L21</f>
        <v>0.92</v>
      </c>
      <c r="N21" s="16">
        <f>SUM(N10:N12)</f>
        <v>27010</v>
      </c>
      <c r="O21" s="19">
        <f>N21/'2006'!N21</f>
        <v>0.9411149825783972</v>
      </c>
    </row>
    <row r="22" spans="1:15" ht="13.5" thickBot="1">
      <c r="A22" s="24" t="s">
        <v>26</v>
      </c>
      <c r="B22" s="25">
        <f>SUM(B13:B15)</f>
        <v>12460</v>
      </c>
      <c r="C22" s="26">
        <f>B22/'2006'!B22</f>
        <v>1.014657980456026</v>
      </c>
      <c r="D22" s="25">
        <f>SUM(D13:D15)</f>
        <v>5640</v>
      </c>
      <c r="E22" s="26">
        <f>D22/'2006'!D22</f>
        <v>0.8330871491875923</v>
      </c>
      <c r="F22" s="25">
        <f>SUM(F13:F15)</f>
        <v>18100</v>
      </c>
      <c r="G22" s="26">
        <f>F22/'2006'!F22</f>
        <v>0.9501312335958005</v>
      </c>
      <c r="H22" s="25">
        <f>SUM(H13:H15)</f>
        <v>9140</v>
      </c>
      <c r="I22" s="26">
        <f>H22/'2006'!H22</f>
        <v>0.9913232104121475</v>
      </c>
      <c r="J22" s="25">
        <f>SUM(J13:J15)</f>
        <v>2340</v>
      </c>
      <c r="K22" s="26">
        <f>J22/'2006'!J22</f>
        <v>0.9176470588235294</v>
      </c>
      <c r="L22" s="25">
        <f>SUM(L13:L15)</f>
        <v>11480</v>
      </c>
      <c r="M22" s="26">
        <f>L22/'2006'!L22</f>
        <v>0.9753610875106202</v>
      </c>
      <c r="N22" s="25">
        <f>SUM(N13:N15)</f>
        <v>29580</v>
      </c>
      <c r="O22" s="27">
        <f>N22/'2006'!N22</f>
        <v>0.9597663854639844</v>
      </c>
    </row>
    <row r="23" spans="1:15" ht="12.75">
      <c r="A23" s="28">
        <v>39448</v>
      </c>
      <c r="B23" s="6">
        <v>3240</v>
      </c>
      <c r="C23" s="22">
        <f>B23/'2006'!B23</f>
        <v>0.9671641791044776</v>
      </c>
      <c r="D23" s="21">
        <v>1710</v>
      </c>
      <c r="E23" s="22">
        <f>D23/'2006'!D23</f>
        <v>0.9095744680851063</v>
      </c>
      <c r="F23" s="21">
        <f>B23+D23</f>
        <v>4950</v>
      </c>
      <c r="G23" s="22">
        <f>F23/'2006'!F23</f>
        <v>0.9464627151051626</v>
      </c>
      <c r="H23" s="21">
        <v>2060</v>
      </c>
      <c r="I23" s="22">
        <f>H23/'2006'!H23</f>
        <v>0.944954128440367</v>
      </c>
      <c r="J23" s="21">
        <v>720</v>
      </c>
      <c r="K23" s="22">
        <f>J23/'2006'!J23</f>
        <v>0.8674698795180723</v>
      </c>
      <c r="L23" s="21">
        <f>H23+J23</f>
        <v>2780</v>
      </c>
      <c r="M23" s="22">
        <f>L23/'2006'!L23</f>
        <v>0.9235880398671097</v>
      </c>
      <c r="N23" s="21">
        <f>F23+L23</f>
        <v>7730</v>
      </c>
      <c r="O23" s="9">
        <f>N23/'2006'!N23</f>
        <v>0.9381067961165048</v>
      </c>
    </row>
    <row r="24" spans="1:15" ht="12.75">
      <c r="A24" s="29" t="s">
        <v>9</v>
      </c>
      <c r="B24" s="11">
        <v>3150</v>
      </c>
      <c r="C24" s="12">
        <f>B24/'2006'!B24</f>
        <v>0.9051724137931034</v>
      </c>
      <c r="D24" s="16">
        <v>1850</v>
      </c>
      <c r="E24" s="12">
        <f>D24/'2006'!D24</f>
        <v>0.9487179487179487</v>
      </c>
      <c r="F24" s="16">
        <f>B24+D24</f>
        <v>5000</v>
      </c>
      <c r="G24" s="12">
        <f>F24/'2006'!F24</f>
        <v>0.9208103130755064</v>
      </c>
      <c r="H24" s="16">
        <v>2040</v>
      </c>
      <c r="I24" s="12">
        <f>H24/'2006'!H24</f>
        <v>0.9714285714285714</v>
      </c>
      <c r="J24" s="16">
        <v>690</v>
      </c>
      <c r="K24" s="12">
        <f>J24/'2006'!J24</f>
        <v>0.9583333333333334</v>
      </c>
      <c r="L24" s="16">
        <f>H24+J24</f>
        <v>2730</v>
      </c>
      <c r="M24" s="12">
        <f>L24/'2006'!L24</f>
        <v>0.9680851063829787</v>
      </c>
      <c r="N24" s="16">
        <f>F24+L24</f>
        <v>7730</v>
      </c>
      <c r="O24" s="14">
        <f>N24/'2006'!N24</f>
        <v>0.936969696969697</v>
      </c>
    </row>
    <row r="25" spans="1:15" ht="13.5" thickBot="1">
      <c r="A25" s="30" t="s">
        <v>10</v>
      </c>
      <c r="B25" s="25">
        <v>3860</v>
      </c>
      <c r="C25" s="12">
        <f>B25/'2006'!B25</f>
        <v>0.9722921914357683</v>
      </c>
      <c r="D25" s="25">
        <v>2150</v>
      </c>
      <c r="E25" s="12">
        <f>D25/'2006'!D25</f>
        <v>0.9555555555555556</v>
      </c>
      <c r="F25" s="16">
        <f>B25+D25</f>
        <v>6010</v>
      </c>
      <c r="G25" s="12">
        <f>F25/'2006'!F25</f>
        <v>0.9662379421221865</v>
      </c>
      <c r="H25" s="25">
        <v>2480</v>
      </c>
      <c r="I25" s="12">
        <f>H25/'2006'!H25</f>
        <v>0.9288389513108615</v>
      </c>
      <c r="J25" s="25">
        <v>670</v>
      </c>
      <c r="K25" s="12">
        <f>J25/'2006'!J25</f>
        <v>0.8375</v>
      </c>
      <c r="L25" s="16">
        <v>3150</v>
      </c>
      <c r="M25" s="12">
        <f>L25/'2006'!L25</f>
        <v>0.9077809798270894</v>
      </c>
      <c r="N25" s="16">
        <f>F25+L25</f>
        <v>9160</v>
      </c>
      <c r="O25" s="14">
        <f>N25/'2006'!N25</f>
        <v>0.9453044375644994</v>
      </c>
    </row>
    <row r="26" spans="1:15" ht="13.5" thickBot="1">
      <c r="A26" s="1" t="s">
        <v>23</v>
      </c>
      <c r="B26" s="31">
        <f>SUM(B23:B25)</f>
        <v>10250</v>
      </c>
      <c r="C26" s="22">
        <f>B26/'2006'!B26</f>
        <v>0.9490740740740741</v>
      </c>
      <c r="D26" s="31">
        <f>SUM(D23:D25)</f>
        <v>5710</v>
      </c>
      <c r="E26" s="22">
        <f>D26/'2006'!D26</f>
        <v>0.9391447368421053</v>
      </c>
      <c r="F26" s="31">
        <f>SUM(F23:F25)</f>
        <v>15960</v>
      </c>
      <c r="G26" s="22">
        <f>F26/'2006'!F26</f>
        <v>0.9454976303317536</v>
      </c>
      <c r="H26" s="31">
        <f>SUM(H23:H25)</f>
        <v>6580</v>
      </c>
      <c r="I26" s="22">
        <f>H26/'2006'!H26</f>
        <v>0.9467625899280575</v>
      </c>
      <c r="J26" s="31">
        <f>SUM(J23:J25)</f>
        <v>2080</v>
      </c>
      <c r="K26" s="22">
        <f>J26/'2006'!J26</f>
        <v>0.8851063829787233</v>
      </c>
      <c r="L26" s="31">
        <f>SUM(L23:L25)</f>
        <v>8660</v>
      </c>
      <c r="M26" s="22">
        <f>L26/'2006'!L26</f>
        <v>0.9311827956989247</v>
      </c>
      <c r="N26" s="31">
        <f>SUM(N23:N25)</f>
        <v>24620</v>
      </c>
      <c r="O26" s="23">
        <f>N26/'2006'!N26</f>
        <v>0.9404125286478228</v>
      </c>
    </row>
    <row r="27" spans="1:15" ht="13.5" thickBot="1">
      <c r="A27" s="37" t="s">
        <v>48</v>
      </c>
      <c r="B27" s="34">
        <f>SUM(B7:B15,B23:B25)</f>
        <v>47270</v>
      </c>
      <c r="C27" s="32">
        <f>B27/'2006'!B27</f>
        <v>0.9827442827442827</v>
      </c>
      <c r="D27" s="34">
        <f>SUM(D7:D15,D23:D25)</f>
        <v>22990</v>
      </c>
      <c r="E27" s="32">
        <f>D27/'2006'!D27</f>
        <v>0.9181309904153354</v>
      </c>
      <c r="F27" s="34">
        <f>SUM(F7:F15,F23:F25)</f>
        <v>70260</v>
      </c>
      <c r="G27" s="32">
        <f>F27/'2006'!F27</f>
        <v>0.9606234618539786</v>
      </c>
      <c r="H27" s="34">
        <f>SUM(H7:H15,H23:H25)</f>
        <v>29830</v>
      </c>
      <c r="I27" s="32">
        <f>H27/'2006'!H27</f>
        <v>0.9647477360931436</v>
      </c>
      <c r="J27" s="34">
        <f>SUM(J7:J15,J23:J25)</f>
        <v>8370</v>
      </c>
      <c r="K27" s="32">
        <f>J27/'2006'!J27</f>
        <v>0.9107725788900979</v>
      </c>
      <c r="L27" s="34">
        <f>SUM(L7:L15,L23:L25)</f>
        <v>38200</v>
      </c>
      <c r="M27" s="32">
        <f>L27/'2006'!L27</f>
        <v>0.9523809523809523</v>
      </c>
      <c r="N27" s="34">
        <f>SUM(N7:N15,N23:N25)</f>
        <v>108460</v>
      </c>
      <c r="O27" s="33">
        <f>N27/'2006'!N27</f>
        <v>0.9577041942604857</v>
      </c>
    </row>
  </sheetData>
  <sheetProtection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5" sqref="B25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38718</v>
      </c>
      <c r="B4" s="6">
        <v>3300</v>
      </c>
      <c r="C4" s="7">
        <v>0.9734513274336283</v>
      </c>
      <c r="D4" s="6">
        <v>1920</v>
      </c>
      <c r="E4" s="7">
        <v>1.0726256983240223</v>
      </c>
      <c r="F4" s="11">
        <v>5220</v>
      </c>
      <c r="G4" s="7">
        <v>1.0077220077220077</v>
      </c>
      <c r="H4" s="6">
        <v>2570</v>
      </c>
      <c r="I4" s="7">
        <v>1.0576131687242798</v>
      </c>
      <c r="J4" s="6">
        <v>700</v>
      </c>
      <c r="K4" s="7">
        <v>0.9722222222222222</v>
      </c>
      <c r="L4" s="11">
        <v>3270</v>
      </c>
      <c r="M4" s="8">
        <v>1.0380952380952382</v>
      </c>
      <c r="N4" s="11">
        <v>8490</v>
      </c>
      <c r="O4" s="9">
        <v>1.0192076830732293</v>
      </c>
    </row>
    <row r="5" spans="1:15" ht="12.75">
      <c r="A5" s="10" t="s">
        <v>9</v>
      </c>
      <c r="B5" s="11">
        <v>3500</v>
      </c>
      <c r="C5" s="12">
        <v>1.0294117647058822</v>
      </c>
      <c r="D5" s="11">
        <v>2000</v>
      </c>
      <c r="E5" s="12">
        <v>1.0416666666666667</v>
      </c>
      <c r="F5" s="11">
        <v>5500</v>
      </c>
      <c r="G5" s="12">
        <v>1.0338345864661653</v>
      </c>
      <c r="H5" s="11">
        <v>2380</v>
      </c>
      <c r="I5" s="12">
        <v>0.9596774193548387</v>
      </c>
      <c r="J5" s="11">
        <v>710</v>
      </c>
      <c r="K5" s="12">
        <v>0.9726027397260274</v>
      </c>
      <c r="L5" s="11">
        <v>3090</v>
      </c>
      <c r="M5" s="13">
        <v>0.9626168224299065</v>
      </c>
      <c r="N5" s="11">
        <v>8590</v>
      </c>
      <c r="O5" s="14">
        <v>1.0070339976553342</v>
      </c>
    </row>
    <row r="6" spans="1:15" ht="12.75">
      <c r="A6" s="10" t="s">
        <v>10</v>
      </c>
      <c r="B6" s="11">
        <v>3990</v>
      </c>
      <c r="C6" s="12">
        <v>0.908883826879271</v>
      </c>
      <c r="D6" s="11">
        <v>2100</v>
      </c>
      <c r="E6" s="12">
        <v>0.8860759493670886</v>
      </c>
      <c r="F6" s="11">
        <v>6090</v>
      </c>
      <c r="G6" s="12">
        <v>0.900887573964497</v>
      </c>
      <c r="H6" s="11">
        <v>2700</v>
      </c>
      <c r="I6" s="12">
        <v>0.9642857142857143</v>
      </c>
      <c r="J6" s="11">
        <v>850</v>
      </c>
      <c r="K6" s="12">
        <v>0.9659090909090909</v>
      </c>
      <c r="L6" s="11">
        <v>3550</v>
      </c>
      <c r="M6" s="13">
        <v>0.9646739130434783</v>
      </c>
      <c r="N6" s="11">
        <v>9640</v>
      </c>
      <c r="O6" s="14">
        <v>0.9233716475095786</v>
      </c>
    </row>
    <row r="7" spans="1:15" ht="12.75">
      <c r="A7" s="10" t="s">
        <v>11</v>
      </c>
      <c r="B7" s="11">
        <v>4130</v>
      </c>
      <c r="C7" s="17">
        <v>0.9582366589327146</v>
      </c>
      <c r="D7" s="11">
        <v>2030</v>
      </c>
      <c r="E7" s="17">
        <v>0.9227272727272727</v>
      </c>
      <c r="F7" s="11">
        <v>6160</v>
      </c>
      <c r="G7" s="17">
        <v>0.946236559139785</v>
      </c>
      <c r="H7" s="11">
        <v>2660</v>
      </c>
      <c r="I7" s="17">
        <v>0.9851851851851852</v>
      </c>
      <c r="J7" s="11">
        <v>770</v>
      </c>
      <c r="K7" s="17">
        <v>0.9166666666666666</v>
      </c>
      <c r="L7" s="11">
        <v>3430</v>
      </c>
      <c r="M7" s="17">
        <v>0.9689265536723164</v>
      </c>
      <c r="N7" s="11">
        <v>9590</v>
      </c>
      <c r="O7" s="14">
        <v>0.954228855721393</v>
      </c>
    </row>
    <row r="8" spans="1:15" ht="12.75">
      <c r="A8" s="10" t="s">
        <v>12</v>
      </c>
      <c r="B8" s="11">
        <v>3990</v>
      </c>
      <c r="C8" s="17">
        <v>0.9193548387096774</v>
      </c>
      <c r="D8" s="11">
        <v>1840</v>
      </c>
      <c r="E8" s="17">
        <v>0.9108910891089109</v>
      </c>
      <c r="F8" s="11">
        <v>5830</v>
      </c>
      <c r="G8" s="17">
        <v>0.9166666666666666</v>
      </c>
      <c r="H8" s="11">
        <v>2270</v>
      </c>
      <c r="I8" s="17">
        <v>1.070754716981132</v>
      </c>
      <c r="J8" s="11">
        <v>730</v>
      </c>
      <c r="K8" s="17">
        <v>0.8488372093023255</v>
      </c>
      <c r="L8" s="11">
        <v>3000</v>
      </c>
      <c r="M8" s="17">
        <v>1.0067114093959733</v>
      </c>
      <c r="N8" s="11">
        <v>8830</v>
      </c>
      <c r="O8" s="14">
        <v>0.9453961456102784</v>
      </c>
    </row>
    <row r="9" spans="1:15" ht="12.75">
      <c r="A9" s="10" t="s">
        <v>13</v>
      </c>
      <c r="B9" s="11">
        <v>4290</v>
      </c>
      <c r="C9" s="17">
        <v>0.9640449438202248</v>
      </c>
      <c r="D9" s="11">
        <v>1980</v>
      </c>
      <c r="E9" s="17">
        <v>0.908256880733945</v>
      </c>
      <c r="F9" s="11">
        <v>6270</v>
      </c>
      <c r="G9" s="17">
        <v>0.9457013574660633</v>
      </c>
      <c r="H9" s="11">
        <v>2130</v>
      </c>
      <c r="I9" s="17">
        <v>0.9726027397260274</v>
      </c>
      <c r="J9" s="11">
        <v>730</v>
      </c>
      <c r="K9" s="17">
        <v>0.8902439024390244</v>
      </c>
      <c r="L9" s="11">
        <v>2860</v>
      </c>
      <c r="M9" s="17">
        <v>0.9501661129568106</v>
      </c>
      <c r="N9" s="11">
        <v>9130</v>
      </c>
      <c r="O9" s="14">
        <v>0.9470954356846473</v>
      </c>
    </row>
    <row r="10" spans="1:15" ht="12.75">
      <c r="A10" s="10" t="s">
        <v>14</v>
      </c>
      <c r="B10" s="11">
        <v>4290</v>
      </c>
      <c r="C10" s="17">
        <v>1.0165876777251184</v>
      </c>
      <c r="D10" s="11">
        <v>2150</v>
      </c>
      <c r="E10" s="17">
        <v>1.0591133004926108</v>
      </c>
      <c r="F10" s="11">
        <v>6440</v>
      </c>
      <c r="G10" s="17">
        <v>1.0304</v>
      </c>
      <c r="H10" s="11">
        <v>2120</v>
      </c>
      <c r="I10" s="17">
        <v>1.029126213592233</v>
      </c>
      <c r="J10" s="11">
        <v>710</v>
      </c>
      <c r="K10" s="17">
        <v>0.8765432098765432</v>
      </c>
      <c r="L10" s="11">
        <v>2830</v>
      </c>
      <c r="M10" s="17">
        <v>0.9860627177700348</v>
      </c>
      <c r="N10" s="11">
        <v>9270</v>
      </c>
      <c r="O10" s="14">
        <v>1.0164473684210527</v>
      </c>
    </row>
    <row r="11" spans="1:15" ht="12.75">
      <c r="A11" s="10" t="s">
        <v>15</v>
      </c>
      <c r="B11" s="11">
        <v>4070</v>
      </c>
      <c r="C11" s="17">
        <v>1.0074257425742574</v>
      </c>
      <c r="D11" s="11">
        <v>2080</v>
      </c>
      <c r="E11" s="17">
        <v>1.0452261306532664</v>
      </c>
      <c r="F11" s="11">
        <v>6150</v>
      </c>
      <c r="G11" s="17">
        <v>1.0199004975124377</v>
      </c>
      <c r="H11" s="11">
        <v>2600</v>
      </c>
      <c r="I11" s="17">
        <v>1.1764705882352942</v>
      </c>
      <c r="J11" s="11">
        <v>640</v>
      </c>
      <c r="K11" s="17">
        <v>0.7804878048780488</v>
      </c>
      <c r="L11" s="11">
        <v>3240</v>
      </c>
      <c r="M11" s="17">
        <v>1.0693069306930694</v>
      </c>
      <c r="N11" s="11">
        <v>9390</v>
      </c>
      <c r="O11" s="14">
        <v>1.0364238410596027</v>
      </c>
    </row>
    <row r="12" spans="1:15" ht="12.75">
      <c r="A12" s="10" t="s">
        <v>16</v>
      </c>
      <c r="B12" s="11">
        <v>4250</v>
      </c>
      <c r="C12" s="17">
        <v>1.059850374064838</v>
      </c>
      <c r="D12" s="11">
        <v>2110</v>
      </c>
      <c r="E12" s="17">
        <v>0.9768518518518519</v>
      </c>
      <c r="F12" s="11">
        <v>6360</v>
      </c>
      <c r="G12" s="17">
        <v>1.0307941653160453</v>
      </c>
      <c r="H12" s="11">
        <v>2970</v>
      </c>
      <c r="I12" s="17">
        <v>1.0569395017793595</v>
      </c>
      <c r="J12" s="11">
        <v>710</v>
      </c>
      <c r="K12" s="17">
        <v>0.8160919540229885</v>
      </c>
      <c r="L12" s="11">
        <v>3680</v>
      </c>
      <c r="M12" s="17">
        <v>1</v>
      </c>
      <c r="N12" s="11">
        <v>10040</v>
      </c>
      <c r="O12" s="14">
        <v>1.0192893401015228</v>
      </c>
    </row>
    <row r="13" spans="1:15" ht="12.75">
      <c r="A13" s="10" t="s">
        <v>17</v>
      </c>
      <c r="B13" s="11">
        <v>4300</v>
      </c>
      <c r="C13" s="17">
        <v>1.0696517412935322</v>
      </c>
      <c r="D13" s="11">
        <v>2190</v>
      </c>
      <c r="E13" s="17">
        <v>1.0528846153846154</v>
      </c>
      <c r="F13" s="11">
        <v>6490</v>
      </c>
      <c r="G13" s="17">
        <v>1.0639344262295083</v>
      </c>
      <c r="H13" s="11">
        <v>3050</v>
      </c>
      <c r="I13" s="17">
        <v>1.0132890365448506</v>
      </c>
      <c r="J13" s="11">
        <v>830</v>
      </c>
      <c r="K13" s="17">
        <v>0.8645833333333334</v>
      </c>
      <c r="L13" s="11">
        <v>3880</v>
      </c>
      <c r="M13" s="17">
        <v>0.9773299748110831</v>
      </c>
      <c r="N13" s="11">
        <v>10370</v>
      </c>
      <c r="O13" s="14">
        <v>1.0297914597815292</v>
      </c>
    </row>
    <row r="14" spans="1:15" ht="12.75">
      <c r="A14" s="10" t="s">
        <v>18</v>
      </c>
      <c r="B14" s="11">
        <v>4120</v>
      </c>
      <c r="C14" s="17">
        <v>0.9856459330143541</v>
      </c>
      <c r="D14" s="11">
        <v>2200</v>
      </c>
      <c r="E14" s="17">
        <v>0.9401709401709402</v>
      </c>
      <c r="F14" s="11">
        <v>6320</v>
      </c>
      <c r="G14" s="17">
        <v>0.9693251533742331</v>
      </c>
      <c r="H14" s="11">
        <v>3110</v>
      </c>
      <c r="I14" s="17">
        <v>1.019672131147541</v>
      </c>
      <c r="J14" s="11">
        <v>860</v>
      </c>
      <c r="K14" s="17">
        <v>0.945054945054945</v>
      </c>
      <c r="L14" s="11">
        <v>3970</v>
      </c>
      <c r="M14" s="17">
        <v>1.0025252525252526</v>
      </c>
      <c r="N14" s="11">
        <v>10290</v>
      </c>
      <c r="O14" s="14">
        <v>0.9818702290076335</v>
      </c>
    </row>
    <row r="15" spans="1:15" ht="13.5" thickBot="1">
      <c r="A15" s="15" t="s">
        <v>19</v>
      </c>
      <c r="B15" s="16">
        <v>3860</v>
      </c>
      <c r="C15" s="17">
        <v>0.9821882951653944</v>
      </c>
      <c r="D15" s="16">
        <v>2380</v>
      </c>
      <c r="E15" s="17">
        <v>1.0577777777777777</v>
      </c>
      <c r="F15" s="16">
        <v>6240</v>
      </c>
      <c r="G15" s="17">
        <v>1.0097087378640777</v>
      </c>
      <c r="H15" s="16">
        <v>3060</v>
      </c>
      <c r="I15" s="17">
        <v>1</v>
      </c>
      <c r="J15" s="16">
        <v>860</v>
      </c>
      <c r="K15" s="17">
        <v>0.945054945054945</v>
      </c>
      <c r="L15" s="16">
        <v>3920</v>
      </c>
      <c r="M15" s="17">
        <v>0.9874055415617129</v>
      </c>
      <c r="N15" s="16">
        <v>10160</v>
      </c>
      <c r="O15" s="19">
        <v>1.000985221674877</v>
      </c>
    </row>
    <row r="16" spans="1:15" ht="12.75">
      <c r="A16" s="20" t="s">
        <v>44</v>
      </c>
      <c r="B16" s="21">
        <v>48090</v>
      </c>
      <c r="C16" s="22">
        <v>0.9878800328677074</v>
      </c>
      <c r="D16" s="21">
        <v>24980</v>
      </c>
      <c r="E16" s="22">
        <v>0.9861823924200552</v>
      </c>
      <c r="F16" s="21">
        <v>73070</v>
      </c>
      <c r="G16" s="22">
        <v>0.9872990136468045</v>
      </c>
      <c r="H16" s="21">
        <v>31620</v>
      </c>
      <c r="I16" s="22">
        <v>1.0226390685640363</v>
      </c>
      <c r="J16" s="21">
        <v>9100</v>
      </c>
      <c r="K16" s="22">
        <v>0.8983218163869694</v>
      </c>
      <c r="L16" s="21">
        <v>40720</v>
      </c>
      <c r="M16" s="22">
        <v>0.9919610231425091</v>
      </c>
      <c r="N16" s="21">
        <v>113790</v>
      </c>
      <c r="O16" s="23">
        <v>0.9889622805492786</v>
      </c>
    </row>
    <row r="17" spans="1:15" ht="12.75">
      <c r="A17" s="10" t="s">
        <v>21</v>
      </c>
      <c r="B17" s="11">
        <v>23200</v>
      </c>
      <c r="C17" s="17">
        <v>0.9555189456342669</v>
      </c>
      <c r="D17" s="11">
        <v>11870</v>
      </c>
      <c r="E17" s="17">
        <v>0.9511217948717948</v>
      </c>
      <c r="F17" s="11">
        <v>35070</v>
      </c>
      <c r="G17" s="17">
        <v>0.9540261153427638</v>
      </c>
      <c r="H17" s="11">
        <v>14710</v>
      </c>
      <c r="I17" s="17">
        <v>0.9993206521739131</v>
      </c>
      <c r="J17" s="11">
        <v>4490</v>
      </c>
      <c r="K17" s="17">
        <v>0.9257731958762887</v>
      </c>
      <c r="L17" s="11">
        <v>19200</v>
      </c>
      <c r="M17" s="17">
        <v>0.9810935104752172</v>
      </c>
      <c r="N17" s="11">
        <v>54270</v>
      </c>
      <c r="O17" s="17">
        <v>0.9634297887448962</v>
      </c>
    </row>
    <row r="18" spans="1:15" ht="12.75">
      <c r="A18" s="15" t="s">
        <v>22</v>
      </c>
      <c r="B18" s="16">
        <v>24890</v>
      </c>
      <c r="C18" s="17">
        <v>1.0200819672131147</v>
      </c>
      <c r="D18" s="16">
        <v>13110</v>
      </c>
      <c r="E18" s="17">
        <v>1.0202334630350194</v>
      </c>
      <c r="F18" s="16">
        <v>38000</v>
      </c>
      <c r="G18" s="17">
        <v>1.0201342281879195</v>
      </c>
      <c r="H18" s="16">
        <v>16910</v>
      </c>
      <c r="I18" s="17">
        <v>1.0438271604938272</v>
      </c>
      <c r="J18" s="16">
        <v>4610</v>
      </c>
      <c r="K18" s="17">
        <v>0.8731060606060606</v>
      </c>
      <c r="L18" s="16">
        <v>21520</v>
      </c>
      <c r="M18" s="17">
        <v>1.0018621973929236</v>
      </c>
      <c r="N18" s="16">
        <v>59520</v>
      </c>
      <c r="O18" s="19">
        <v>1.0134513877064533</v>
      </c>
    </row>
    <row r="19" spans="1:15" ht="12.75">
      <c r="A19" s="10" t="s">
        <v>23</v>
      </c>
      <c r="B19" s="16">
        <v>10790</v>
      </c>
      <c r="C19" s="17">
        <v>0.9651162790697675</v>
      </c>
      <c r="D19" s="16">
        <v>6020</v>
      </c>
      <c r="E19" s="17">
        <v>0.9901315789473685</v>
      </c>
      <c r="F19" s="16">
        <v>16810</v>
      </c>
      <c r="G19" s="17">
        <v>0.973928157589803</v>
      </c>
      <c r="H19" s="16">
        <v>7650</v>
      </c>
      <c r="I19" s="17">
        <v>0.9922178988326849</v>
      </c>
      <c r="J19" s="16">
        <v>2260</v>
      </c>
      <c r="K19" s="17">
        <v>0.9699570815450643</v>
      </c>
      <c r="L19" s="16">
        <v>9910</v>
      </c>
      <c r="M19" s="17">
        <v>0.9870517928286853</v>
      </c>
      <c r="N19" s="16">
        <v>26720</v>
      </c>
      <c r="O19" s="19">
        <v>0.9787545787545787</v>
      </c>
    </row>
    <row r="20" spans="1:15" ht="12.75">
      <c r="A20" s="10" t="s">
        <v>24</v>
      </c>
      <c r="B20" s="16">
        <v>12410</v>
      </c>
      <c r="C20" s="17">
        <v>0.9473282442748091</v>
      </c>
      <c r="D20" s="16">
        <v>5850</v>
      </c>
      <c r="E20" s="17">
        <v>0.9140625</v>
      </c>
      <c r="F20" s="16">
        <v>18260</v>
      </c>
      <c r="G20" s="17">
        <v>0.9364102564102564</v>
      </c>
      <c r="H20" s="16">
        <v>7060</v>
      </c>
      <c r="I20" s="17">
        <v>1.007132667617689</v>
      </c>
      <c r="J20" s="16">
        <v>2230</v>
      </c>
      <c r="K20" s="17">
        <v>0.8849206349206349</v>
      </c>
      <c r="L20" s="16">
        <v>9290</v>
      </c>
      <c r="M20" s="17">
        <v>0.974816369359916</v>
      </c>
      <c r="N20" s="16">
        <v>27550</v>
      </c>
      <c r="O20" s="19">
        <v>0.9490182569755425</v>
      </c>
    </row>
    <row r="21" spans="1:15" ht="12.75">
      <c r="A21" s="10" t="s">
        <v>25</v>
      </c>
      <c r="B21" s="16">
        <v>12610</v>
      </c>
      <c r="C21" s="17">
        <v>1.0277098614506928</v>
      </c>
      <c r="D21" s="16">
        <v>6340</v>
      </c>
      <c r="E21" s="17">
        <v>1.0258899676375404</v>
      </c>
      <c r="F21" s="16">
        <v>18950</v>
      </c>
      <c r="G21" s="17">
        <v>1.02710027100271</v>
      </c>
      <c r="H21" s="16">
        <v>7690</v>
      </c>
      <c r="I21" s="17">
        <v>1.0861581920903955</v>
      </c>
      <c r="J21" s="16">
        <v>2060</v>
      </c>
      <c r="K21" s="17">
        <v>0.824</v>
      </c>
      <c r="L21" s="16">
        <v>9750</v>
      </c>
      <c r="M21" s="17">
        <v>1.0177453027139876</v>
      </c>
      <c r="N21" s="16">
        <v>28700</v>
      </c>
      <c r="O21" s="19">
        <v>1.0239029611130932</v>
      </c>
    </row>
    <row r="22" spans="1:15" ht="13.5" thickBot="1">
      <c r="A22" s="24" t="s">
        <v>26</v>
      </c>
      <c r="B22" s="25">
        <v>12280</v>
      </c>
      <c r="C22" s="26">
        <v>1.012366034624897</v>
      </c>
      <c r="D22" s="25">
        <v>6770</v>
      </c>
      <c r="E22" s="26">
        <v>1.014992503748126</v>
      </c>
      <c r="F22" s="25">
        <v>19050</v>
      </c>
      <c r="G22" s="26">
        <v>1.0132978723404256</v>
      </c>
      <c r="H22" s="25">
        <v>9220</v>
      </c>
      <c r="I22" s="26">
        <v>1.0109649122807018</v>
      </c>
      <c r="J22" s="25">
        <v>2550</v>
      </c>
      <c r="K22" s="26">
        <v>0.9172661870503597</v>
      </c>
      <c r="L22" s="25">
        <v>11770</v>
      </c>
      <c r="M22" s="26">
        <v>0.9890756302521009</v>
      </c>
      <c r="N22" s="25">
        <v>30820</v>
      </c>
      <c r="O22" s="27">
        <v>1.0039087947882737</v>
      </c>
    </row>
    <row r="23" spans="1:15" ht="12.75">
      <c r="A23" s="28">
        <v>39083</v>
      </c>
      <c r="B23" s="6">
        <v>3350</v>
      </c>
      <c r="C23" s="22">
        <v>1.0151515151515151</v>
      </c>
      <c r="D23" s="21">
        <v>1880</v>
      </c>
      <c r="E23" s="22">
        <v>0.9791666666666666</v>
      </c>
      <c r="F23" s="21">
        <v>5230</v>
      </c>
      <c r="G23" s="22">
        <v>1.0019157088122606</v>
      </c>
      <c r="H23" s="21">
        <v>2180</v>
      </c>
      <c r="I23" s="22">
        <v>0.8482490272373541</v>
      </c>
      <c r="J23" s="21">
        <v>830</v>
      </c>
      <c r="K23" s="22">
        <v>1.1857142857142857</v>
      </c>
      <c r="L23" s="21">
        <v>3010</v>
      </c>
      <c r="M23" s="22">
        <v>0.9204892966360856</v>
      </c>
      <c r="N23" s="21">
        <v>8240</v>
      </c>
      <c r="O23" s="9">
        <v>0.9705535924617197</v>
      </c>
    </row>
    <row r="24" spans="1:15" ht="12.75">
      <c r="A24" s="29" t="s">
        <v>9</v>
      </c>
      <c r="B24" s="11">
        <v>3480</v>
      </c>
      <c r="C24" s="12">
        <v>0.9942857142857143</v>
      </c>
      <c r="D24" s="16">
        <v>1950</v>
      </c>
      <c r="E24" s="12">
        <v>0.975</v>
      </c>
      <c r="F24" s="16">
        <v>5430</v>
      </c>
      <c r="G24" s="12">
        <v>0.9872727272727273</v>
      </c>
      <c r="H24" s="16">
        <v>2100</v>
      </c>
      <c r="I24" s="12">
        <v>0.8823529411764706</v>
      </c>
      <c r="J24" s="16">
        <v>720</v>
      </c>
      <c r="K24" s="12">
        <v>1.0140845070422535</v>
      </c>
      <c r="L24" s="16">
        <v>2820</v>
      </c>
      <c r="M24" s="12">
        <v>0.912621359223301</v>
      </c>
      <c r="N24" s="16">
        <v>8250</v>
      </c>
      <c r="O24" s="14">
        <v>0.9604190919674039</v>
      </c>
    </row>
    <row r="25" spans="1:15" ht="13.5" thickBot="1">
      <c r="A25" s="30" t="s">
        <v>10</v>
      </c>
      <c r="B25" s="25">
        <v>3970</v>
      </c>
      <c r="C25" s="12">
        <v>0.9949874686716792</v>
      </c>
      <c r="D25" s="25">
        <v>2250</v>
      </c>
      <c r="E25" s="12">
        <v>1.0714285714285714</v>
      </c>
      <c r="F25" s="16">
        <v>6220</v>
      </c>
      <c r="G25" s="12">
        <v>1.0213464696223318</v>
      </c>
      <c r="H25" s="25">
        <v>2670</v>
      </c>
      <c r="I25" s="12">
        <v>0.9888888888888889</v>
      </c>
      <c r="J25" s="25">
        <v>800</v>
      </c>
      <c r="K25" s="12">
        <v>0.9411764705882353</v>
      </c>
      <c r="L25" s="16">
        <v>3470</v>
      </c>
      <c r="M25" s="12">
        <v>0.9774647887323944</v>
      </c>
      <c r="N25" s="16">
        <v>9690</v>
      </c>
      <c r="O25" s="14">
        <v>1.0051867219917012</v>
      </c>
    </row>
    <row r="26" spans="1:15" ht="13.5" thickBot="1">
      <c r="A26" s="1" t="s">
        <v>23</v>
      </c>
      <c r="B26" s="31">
        <v>10800</v>
      </c>
      <c r="C26" s="22">
        <v>1.0009267840593141</v>
      </c>
      <c r="D26" s="31">
        <v>6080</v>
      </c>
      <c r="E26" s="22">
        <v>1.0099667774086378</v>
      </c>
      <c r="F26" s="31">
        <v>16880</v>
      </c>
      <c r="G26" s="22">
        <v>1.0041641879833432</v>
      </c>
      <c r="H26" s="31">
        <v>6950</v>
      </c>
      <c r="I26" s="22">
        <v>0.9084967320261438</v>
      </c>
      <c r="J26" s="31">
        <v>2350</v>
      </c>
      <c r="K26" s="22">
        <v>1.0398230088495575</v>
      </c>
      <c r="L26" s="31">
        <v>9300</v>
      </c>
      <c r="M26" s="22">
        <v>0.9384460141271443</v>
      </c>
      <c r="N26" s="31">
        <v>26180</v>
      </c>
      <c r="O26" s="23">
        <v>0.9797904191616766</v>
      </c>
    </row>
    <row r="27" spans="1:15" ht="13.5" thickBot="1">
      <c r="A27" s="37" t="s">
        <v>45</v>
      </c>
      <c r="B27" s="34">
        <v>48100</v>
      </c>
      <c r="C27" s="32">
        <v>0.9960654379788776</v>
      </c>
      <c r="D27" s="34">
        <v>25040</v>
      </c>
      <c r="E27" s="32">
        <v>0.9908982983775227</v>
      </c>
      <c r="F27" s="34">
        <v>73140</v>
      </c>
      <c r="G27" s="32">
        <v>0.9942903752039152</v>
      </c>
      <c r="H27" s="34">
        <v>30920</v>
      </c>
      <c r="I27" s="32">
        <v>1.0019442644199612</v>
      </c>
      <c r="J27" s="34">
        <v>9190</v>
      </c>
      <c r="K27" s="32">
        <v>0.9135188866799204</v>
      </c>
      <c r="L27" s="34">
        <v>40110</v>
      </c>
      <c r="M27" s="32">
        <v>0.9802052785923754</v>
      </c>
      <c r="N27" s="34">
        <v>113250</v>
      </c>
      <c r="O27" s="33">
        <v>0.9892557651991615</v>
      </c>
    </row>
  </sheetData>
  <sheetProtection/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7" sqref="A4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38353</v>
      </c>
      <c r="B4" s="6">
        <v>3390</v>
      </c>
      <c r="C4" s="7">
        <v>0.9883381924198251</v>
      </c>
      <c r="D4" s="6">
        <v>1790</v>
      </c>
      <c r="E4" s="7">
        <v>1.0346820809248556</v>
      </c>
      <c r="F4" s="6">
        <v>5180</v>
      </c>
      <c r="G4" s="7">
        <v>1.003875968992248</v>
      </c>
      <c r="H4" s="6">
        <v>2430</v>
      </c>
      <c r="I4" s="7">
        <v>0.972</v>
      </c>
      <c r="J4" s="6">
        <v>720</v>
      </c>
      <c r="K4" s="7">
        <v>0.9473684210526315</v>
      </c>
      <c r="L4" s="6">
        <v>3150</v>
      </c>
      <c r="M4" s="8">
        <v>0.9662576687116564</v>
      </c>
      <c r="N4" s="6">
        <v>8330</v>
      </c>
      <c r="O4" s="9">
        <v>0.9893111638954869</v>
      </c>
    </row>
    <row r="5" spans="1:15" ht="12.75">
      <c r="A5" s="10" t="s">
        <v>9</v>
      </c>
      <c r="B5" s="11">
        <v>3400</v>
      </c>
      <c r="C5" s="12">
        <v>0.9497206703910615</v>
      </c>
      <c r="D5" s="11">
        <v>1920</v>
      </c>
      <c r="E5" s="12">
        <v>1</v>
      </c>
      <c r="F5" s="11">
        <v>5320</v>
      </c>
      <c r="G5" s="12">
        <v>0.9672727272727273</v>
      </c>
      <c r="H5" s="11">
        <v>2480</v>
      </c>
      <c r="I5" s="12">
        <v>1.008130081300813</v>
      </c>
      <c r="J5" s="11">
        <v>730</v>
      </c>
      <c r="K5" s="12">
        <v>0.9733333333333334</v>
      </c>
      <c r="L5" s="11">
        <v>3210</v>
      </c>
      <c r="M5" s="13">
        <v>1</v>
      </c>
      <c r="N5" s="11">
        <v>8530</v>
      </c>
      <c r="O5" s="14">
        <v>0.9793340987370838</v>
      </c>
    </row>
    <row r="6" spans="1:15" ht="12.75">
      <c r="A6" s="10" t="s">
        <v>10</v>
      </c>
      <c r="B6" s="11">
        <v>4390</v>
      </c>
      <c r="C6" s="12">
        <v>0.9606126914660832</v>
      </c>
      <c r="D6" s="11">
        <v>2370</v>
      </c>
      <c r="E6" s="12">
        <v>1.0921658986175116</v>
      </c>
      <c r="F6" s="11">
        <v>6760</v>
      </c>
      <c r="G6" s="12">
        <v>1.002967359050445</v>
      </c>
      <c r="H6" s="11">
        <v>2800</v>
      </c>
      <c r="I6" s="12">
        <v>0.9824561403508771</v>
      </c>
      <c r="J6" s="11">
        <v>880</v>
      </c>
      <c r="K6" s="12">
        <v>0.9565217391304348</v>
      </c>
      <c r="L6" s="11">
        <v>3680</v>
      </c>
      <c r="M6" s="13">
        <v>0.9761273209549072</v>
      </c>
      <c r="N6" s="11">
        <v>10440</v>
      </c>
      <c r="O6" s="14">
        <v>0.9933396764985728</v>
      </c>
    </row>
    <row r="7" spans="1:15" ht="12.75">
      <c r="A7" s="10" t="s">
        <v>11</v>
      </c>
      <c r="B7" s="11">
        <v>4310</v>
      </c>
      <c r="C7" s="17">
        <v>0.9976851851851852</v>
      </c>
      <c r="D7" s="11">
        <v>2200</v>
      </c>
      <c r="E7" s="17">
        <v>1.1224489795918366</v>
      </c>
      <c r="F7" s="11">
        <v>6510</v>
      </c>
      <c r="G7" s="17">
        <v>1.036624203821656</v>
      </c>
      <c r="H7" s="11">
        <v>2700</v>
      </c>
      <c r="I7" s="17">
        <v>0.9782608695652174</v>
      </c>
      <c r="J7" s="11">
        <v>840</v>
      </c>
      <c r="K7" s="17">
        <v>0.9230769230769231</v>
      </c>
      <c r="L7" s="11">
        <v>3540</v>
      </c>
      <c r="M7" s="17">
        <v>0.9645776566757494</v>
      </c>
      <c r="N7" s="11">
        <v>10050</v>
      </c>
      <c r="O7" s="14">
        <v>1.0100502512562815</v>
      </c>
    </row>
    <row r="8" spans="1:15" ht="12.75">
      <c r="A8" s="10" t="s">
        <v>12</v>
      </c>
      <c r="B8" s="11">
        <v>4340</v>
      </c>
      <c r="C8" s="17">
        <v>1.0163934426229508</v>
      </c>
      <c r="D8" s="11">
        <v>2020</v>
      </c>
      <c r="E8" s="17">
        <v>1.10989010989011</v>
      </c>
      <c r="F8" s="11">
        <v>6360</v>
      </c>
      <c r="G8" s="17">
        <v>1.0443349753694582</v>
      </c>
      <c r="H8" s="11">
        <v>2120</v>
      </c>
      <c r="I8" s="17">
        <v>1.0095238095238095</v>
      </c>
      <c r="J8" s="11">
        <v>860</v>
      </c>
      <c r="K8" s="17">
        <v>1.0617283950617284</v>
      </c>
      <c r="L8" s="11">
        <v>2980</v>
      </c>
      <c r="M8" s="17">
        <v>1.0240549828178693</v>
      </c>
      <c r="N8" s="11">
        <v>9340</v>
      </c>
      <c r="O8" s="14">
        <v>1.0377777777777777</v>
      </c>
    </row>
    <row r="9" spans="1:15" ht="12.75">
      <c r="A9" s="10" t="s">
        <v>13</v>
      </c>
      <c r="B9" s="11">
        <v>4450</v>
      </c>
      <c r="C9" s="17">
        <v>1.0206422018348624</v>
      </c>
      <c r="D9" s="11">
        <v>2180</v>
      </c>
      <c r="E9" s="17">
        <v>1.0845771144278606</v>
      </c>
      <c r="F9" s="11">
        <v>6630</v>
      </c>
      <c r="G9" s="17">
        <v>1.0408163265306123</v>
      </c>
      <c r="H9" s="11">
        <v>2190</v>
      </c>
      <c r="I9" s="17">
        <v>1.0682926829268293</v>
      </c>
      <c r="J9" s="11">
        <v>820</v>
      </c>
      <c r="K9" s="17">
        <v>0.8913043478260869</v>
      </c>
      <c r="L9" s="11">
        <v>3010</v>
      </c>
      <c r="M9" s="17">
        <v>1.0134680134680134</v>
      </c>
      <c r="N9" s="11">
        <v>9640</v>
      </c>
      <c r="O9" s="14">
        <v>1.032119914346895</v>
      </c>
    </row>
    <row r="10" spans="1:15" ht="12.75">
      <c r="A10" s="10" t="s">
        <v>14</v>
      </c>
      <c r="B10" s="11">
        <v>4220</v>
      </c>
      <c r="C10" s="17">
        <v>0.9929411764705882</v>
      </c>
      <c r="D10" s="11">
        <v>2030</v>
      </c>
      <c r="E10" s="17">
        <v>1.020100502512563</v>
      </c>
      <c r="F10" s="11">
        <v>6250</v>
      </c>
      <c r="G10" s="17">
        <v>1.001602564102564</v>
      </c>
      <c r="H10" s="11">
        <v>2060</v>
      </c>
      <c r="I10" s="17">
        <v>0.9237668161434978</v>
      </c>
      <c r="J10" s="11">
        <v>810</v>
      </c>
      <c r="K10" s="17">
        <v>1</v>
      </c>
      <c r="L10" s="11">
        <v>2870</v>
      </c>
      <c r="M10" s="17">
        <v>0.944078947368421</v>
      </c>
      <c r="N10" s="11">
        <v>9120</v>
      </c>
      <c r="O10" s="14">
        <v>0.9827586206896551</v>
      </c>
    </row>
    <row r="11" spans="1:15" ht="12.75">
      <c r="A11" s="10" t="s">
        <v>15</v>
      </c>
      <c r="B11" s="11">
        <v>4040</v>
      </c>
      <c r="C11" s="17">
        <v>1.0493506493506493</v>
      </c>
      <c r="D11" s="11">
        <v>1990</v>
      </c>
      <c r="E11" s="17">
        <v>1.0364583333333333</v>
      </c>
      <c r="F11" s="11">
        <v>6030</v>
      </c>
      <c r="G11" s="17">
        <v>1.0450606585788562</v>
      </c>
      <c r="H11" s="11">
        <v>2210</v>
      </c>
      <c r="I11" s="17">
        <v>0.9364406779661016</v>
      </c>
      <c r="J11" s="11">
        <v>820</v>
      </c>
      <c r="K11" s="17">
        <v>0.9647058823529412</v>
      </c>
      <c r="L11" s="11">
        <v>3030</v>
      </c>
      <c r="M11" s="17">
        <v>0.9439252336448598</v>
      </c>
      <c r="N11" s="11">
        <v>9060</v>
      </c>
      <c r="O11" s="14">
        <v>1.0089086859688197</v>
      </c>
    </row>
    <row r="12" spans="1:15" ht="12.75">
      <c r="A12" s="10" t="s">
        <v>16</v>
      </c>
      <c r="B12" s="11">
        <v>4010</v>
      </c>
      <c r="C12" s="17">
        <v>0.9260969976905312</v>
      </c>
      <c r="D12" s="11">
        <v>2160</v>
      </c>
      <c r="E12" s="17">
        <v>1.0285714285714285</v>
      </c>
      <c r="F12" s="11">
        <v>6170</v>
      </c>
      <c r="G12" s="17">
        <v>0.9595645412130638</v>
      </c>
      <c r="H12" s="11">
        <v>2810</v>
      </c>
      <c r="I12" s="17">
        <v>0.9429530201342282</v>
      </c>
      <c r="J12" s="11">
        <v>870</v>
      </c>
      <c r="K12" s="17">
        <v>1.0357142857142858</v>
      </c>
      <c r="L12" s="11">
        <v>3680</v>
      </c>
      <c r="M12" s="17">
        <v>0.9633507853403142</v>
      </c>
      <c r="N12" s="11">
        <v>9850</v>
      </c>
      <c r="O12" s="14">
        <v>0.9609756097560975</v>
      </c>
    </row>
    <row r="13" spans="1:15" ht="12.75">
      <c r="A13" s="10" t="s">
        <v>17</v>
      </c>
      <c r="B13" s="11">
        <v>4020</v>
      </c>
      <c r="C13" s="17">
        <v>1.0151515151515151</v>
      </c>
      <c r="D13" s="11">
        <v>2080</v>
      </c>
      <c r="E13" s="17">
        <v>1</v>
      </c>
      <c r="F13" s="11">
        <v>6100</v>
      </c>
      <c r="G13" s="17">
        <v>1.009933774834437</v>
      </c>
      <c r="H13" s="11">
        <v>3010</v>
      </c>
      <c r="I13" s="17">
        <v>0.9148936170212766</v>
      </c>
      <c r="J13" s="11">
        <v>960</v>
      </c>
      <c r="K13" s="17">
        <v>1.103448275862069</v>
      </c>
      <c r="L13" s="11">
        <v>3970</v>
      </c>
      <c r="M13" s="17">
        <v>0.9543269230769231</v>
      </c>
      <c r="N13" s="11">
        <v>10070</v>
      </c>
      <c r="O13" s="14">
        <v>0.9872549019607844</v>
      </c>
    </row>
    <row r="14" spans="1:15" ht="12.75">
      <c r="A14" s="10" t="s">
        <v>18</v>
      </c>
      <c r="B14" s="11">
        <v>4180</v>
      </c>
      <c r="C14" s="17">
        <v>0.926829268292683</v>
      </c>
      <c r="D14" s="11">
        <v>2340</v>
      </c>
      <c r="E14" s="17">
        <v>1.04</v>
      </c>
      <c r="F14" s="11">
        <v>6520</v>
      </c>
      <c r="G14" s="17">
        <v>0.9644970414201184</v>
      </c>
      <c r="H14" s="11">
        <v>3050</v>
      </c>
      <c r="I14" s="17">
        <v>0.8997050147492626</v>
      </c>
      <c r="J14" s="11">
        <v>910</v>
      </c>
      <c r="K14" s="17">
        <v>0.9479166666666666</v>
      </c>
      <c r="L14" s="11">
        <v>3960</v>
      </c>
      <c r="M14" s="17">
        <v>0.9103448275862069</v>
      </c>
      <c r="N14" s="11">
        <v>10480</v>
      </c>
      <c r="O14" s="14">
        <v>0.9432943294329433</v>
      </c>
    </row>
    <row r="15" spans="1:15" ht="13.5" thickBot="1">
      <c r="A15" s="15" t="s">
        <v>19</v>
      </c>
      <c r="B15" s="16">
        <v>3930</v>
      </c>
      <c r="C15" s="17">
        <v>0.9268867924528302</v>
      </c>
      <c r="D15" s="16">
        <v>2250</v>
      </c>
      <c r="E15" s="17">
        <v>0.995575221238938</v>
      </c>
      <c r="F15" s="16">
        <v>6180</v>
      </c>
      <c r="G15" s="17">
        <v>0.9507692307692308</v>
      </c>
      <c r="H15" s="16">
        <v>3060</v>
      </c>
      <c r="I15" s="17">
        <v>0.9745222929936306</v>
      </c>
      <c r="J15" s="16">
        <v>910</v>
      </c>
      <c r="K15" s="17">
        <v>0.9285714285714286</v>
      </c>
      <c r="L15" s="16">
        <v>3970</v>
      </c>
      <c r="M15" s="17">
        <v>0.9635922330097088</v>
      </c>
      <c r="N15" s="16">
        <v>10150</v>
      </c>
      <c r="O15" s="19">
        <v>0.955743879472693</v>
      </c>
    </row>
    <row r="16" spans="1:15" ht="12.75">
      <c r="A16" s="20" t="s">
        <v>41</v>
      </c>
      <c r="B16" s="21">
        <v>48680</v>
      </c>
      <c r="C16" s="22">
        <v>0.9800684517817596</v>
      </c>
      <c r="D16" s="21">
        <v>25330</v>
      </c>
      <c r="E16" s="22">
        <v>1.0462618752581578</v>
      </c>
      <c r="F16" s="21">
        <v>74010</v>
      </c>
      <c r="G16" s="22">
        <v>1.001759610178668</v>
      </c>
      <c r="H16" s="21">
        <v>30920</v>
      </c>
      <c r="I16" s="22">
        <v>0.9629398941139832</v>
      </c>
      <c r="J16" s="21">
        <v>10130</v>
      </c>
      <c r="K16" s="22">
        <v>0.9759152215799615</v>
      </c>
      <c r="L16" s="21">
        <v>41050</v>
      </c>
      <c r="M16" s="22">
        <v>0.9661096728642034</v>
      </c>
      <c r="N16" s="21">
        <v>115060</v>
      </c>
      <c r="O16" s="23">
        <v>0.9887428031279539</v>
      </c>
    </row>
    <row r="17" spans="1:15" ht="12.75">
      <c r="A17" s="10" t="s">
        <v>21</v>
      </c>
      <c r="B17" s="11">
        <v>24280</v>
      </c>
      <c r="C17" s="17">
        <v>0.9898083978801467</v>
      </c>
      <c r="D17" s="11">
        <v>12480</v>
      </c>
      <c r="E17" s="17">
        <v>1.074935400516796</v>
      </c>
      <c r="F17" s="11">
        <v>36760</v>
      </c>
      <c r="G17" s="17">
        <v>1.0171555063641395</v>
      </c>
      <c r="H17" s="11">
        <v>14720</v>
      </c>
      <c r="I17" s="17">
        <v>1</v>
      </c>
      <c r="J17" s="11">
        <v>4850</v>
      </c>
      <c r="K17" s="17">
        <v>0.9566074950690335</v>
      </c>
      <c r="L17" s="11">
        <v>19570</v>
      </c>
      <c r="M17" s="17">
        <v>0.9888832743810005</v>
      </c>
      <c r="N17" s="11">
        <v>56330</v>
      </c>
      <c r="O17" s="14">
        <v>1.0071517968889683</v>
      </c>
    </row>
    <row r="18" spans="1:15" ht="12.75">
      <c r="A18" s="15" t="s">
        <v>22</v>
      </c>
      <c r="B18" s="16">
        <v>24400</v>
      </c>
      <c r="C18" s="17">
        <v>0.9705648369132857</v>
      </c>
      <c r="D18" s="16">
        <v>12850</v>
      </c>
      <c r="E18" s="17">
        <v>1.0198412698412698</v>
      </c>
      <c r="F18" s="16">
        <v>37250</v>
      </c>
      <c r="G18" s="17">
        <v>0.9870164281928988</v>
      </c>
      <c r="H18" s="16">
        <v>16200</v>
      </c>
      <c r="I18" s="17">
        <v>0.9315698677400805</v>
      </c>
      <c r="J18" s="16">
        <v>5280</v>
      </c>
      <c r="K18" s="17">
        <v>0.9943502824858758</v>
      </c>
      <c r="L18" s="16">
        <v>21480</v>
      </c>
      <c r="M18" s="17">
        <v>0.9462555066079296</v>
      </c>
      <c r="N18" s="16">
        <v>58730</v>
      </c>
      <c r="O18" s="19">
        <v>0.9717074784910655</v>
      </c>
    </row>
    <row r="19" spans="1:15" ht="12.75">
      <c r="A19" s="10" t="s">
        <v>23</v>
      </c>
      <c r="B19" s="16">
        <v>11180</v>
      </c>
      <c r="C19" s="17">
        <v>0.9654576856649395</v>
      </c>
      <c r="D19" s="16">
        <v>6080</v>
      </c>
      <c r="E19" s="17">
        <v>1.0446735395189004</v>
      </c>
      <c r="F19" s="16">
        <v>17260</v>
      </c>
      <c r="G19" s="17">
        <v>0.9919540229885058</v>
      </c>
      <c r="H19" s="16">
        <v>7710</v>
      </c>
      <c r="I19" s="17">
        <v>0.9871959026888605</v>
      </c>
      <c r="J19" s="16">
        <v>2330</v>
      </c>
      <c r="K19" s="17">
        <v>0.9588477366255144</v>
      </c>
      <c r="L19" s="16">
        <v>10040</v>
      </c>
      <c r="M19" s="17">
        <v>0.98046875</v>
      </c>
      <c r="N19" s="16">
        <v>27300</v>
      </c>
      <c r="O19" s="19">
        <v>0.9876989869753979</v>
      </c>
    </row>
    <row r="20" spans="1:15" ht="12.75">
      <c r="A20" s="10" t="s">
        <v>24</v>
      </c>
      <c r="B20" s="16">
        <v>13100</v>
      </c>
      <c r="C20" s="17">
        <v>1.0115830115830116</v>
      </c>
      <c r="D20" s="16">
        <v>6400</v>
      </c>
      <c r="E20" s="17">
        <v>1.1053540587219344</v>
      </c>
      <c r="F20" s="16">
        <v>19500</v>
      </c>
      <c r="G20" s="17">
        <v>1.040554962646745</v>
      </c>
      <c r="H20" s="16">
        <v>7010</v>
      </c>
      <c r="I20" s="17">
        <v>1.0144717800289436</v>
      </c>
      <c r="J20" s="16">
        <v>2520</v>
      </c>
      <c r="K20" s="17">
        <v>0.9545454545454546</v>
      </c>
      <c r="L20" s="16">
        <v>9530</v>
      </c>
      <c r="M20" s="17">
        <v>0.9979057591623036</v>
      </c>
      <c r="N20" s="16">
        <v>29030</v>
      </c>
      <c r="O20" s="19">
        <v>1.0261576528808767</v>
      </c>
    </row>
    <row r="21" spans="1:15" ht="12.75">
      <c r="A21" s="10" t="s">
        <v>25</v>
      </c>
      <c r="B21" s="16">
        <v>12270</v>
      </c>
      <c r="C21" s="17">
        <v>0.9871279163314561</v>
      </c>
      <c r="D21" s="16">
        <v>6180</v>
      </c>
      <c r="E21" s="17">
        <v>1.0282861896838602</v>
      </c>
      <c r="F21" s="16">
        <v>18450</v>
      </c>
      <c r="G21" s="17">
        <v>1.0005422993492408</v>
      </c>
      <c r="H21" s="16">
        <v>7080</v>
      </c>
      <c r="I21" s="17">
        <v>0.9352708058124174</v>
      </c>
      <c r="J21" s="16">
        <v>2500</v>
      </c>
      <c r="K21" s="17">
        <v>1</v>
      </c>
      <c r="L21" s="16">
        <v>9580</v>
      </c>
      <c r="M21" s="17">
        <v>0.9513406156901688</v>
      </c>
      <c r="N21" s="16">
        <v>28030</v>
      </c>
      <c r="O21" s="14">
        <v>0.9831638021746756</v>
      </c>
    </row>
    <row r="22" spans="1:15" ht="13.5" thickBot="1">
      <c r="A22" s="24" t="s">
        <v>26</v>
      </c>
      <c r="B22" s="25">
        <v>12130</v>
      </c>
      <c r="C22" s="26">
        <v>0.9543666404405979</v>
      </c>
      <c r="D22" s="25">
        <v>6670</v>
      </c>
      <c r="E22" s="26">
        <v>1.0121396054628224</v>
      </c>
      <c r="F22" s="25">
        <v>18800</v>
      </c>
      <c r="G22" s="26">
        <v>0.9740932642487047</v>
      </c>
      <c r="H22" s="25">
        <v>9120</v>
      </c>
      <c r="I22" s="26">
        <v>0.9287169042769857</v>
      </c>
      <c r="J22" s="25">
        <v>2780</v>
      </c>
      <c r="K22" s="26">
        <v>0.9893238434163701</v>
      </c>
      <c r="L22" s="25">
        <v>11900</v>
      </c>
      <c r="M22" s="26">
        <v>0.9422011084718923</v>
      </c>
      <c r="N22" s="25">
        <v>30700</v>
      </c>
      <c r="O22" s="27">
        <v>0.9614782336360789</v>
      </c>
    </row>
    <row r="23" spans="1:15" ht="12.75">
      <c r="A23" s="28">
        <v>38718</v>
      </c>
      <c r="B23" s="6">
        <v>3300</v>
      </c>
      <c r="C23" s="7">
        <v>0.9734513274336283</v>
      </c>
      <c r="D23" s="21">
        <v>1920</v>
      </c>
      <c r="E23" s="7">
        <v>1.0726256983240223</v>
      </c>
      <c r="F23" s="21">
        <v>5220</v>
      </c>
      <c r="G23" s="7">
        <v>1.0077220077220077</v>
      </c>
      <c r="H23" s="21">
        <v>2570</v>
      </c>
      <c r="I23" s="7">
        <v>1.0576131687242798</v>
      </c>
      <c r="J23" s="21">
        <v>700</v>
      </c>
      <c r="K23" s="7">
        <v>0.9722222222222222</v>
      </c>
      <c r="L23" s="21">
        <v>3270</v>
      </c>
      <c r="M23" s="7">
        <v>1.0380952380952382</v>
      </c>
      <c r="N23" s="21">
        <v>8490</v>
      </c>
      <c r="O23" s="9">
        <v>1.0192076830732293</v>
      </c>
    </row>
    <row r="24" spans="1:15" ht="12.75">
      <c r="A24" s="29" t="s">
        <v>9</v>
      </c>
      <c r="B24" s="11">
        <v>3500</v>
      </c>
      <c r="C24" s="12">
        <v>1.0294117647058822</v>
      </c>
      <c r="D24" s="16">
        <v>2000</v>
      </c>
      <c r="E24" s="12">
        <v>1.0416666666666667</v>
      </c>
      <c r="F24" s="16">
        <v>5500</v>
      </c>
      <c r="G24" s="12">
        <v>1.0338345864661653</v>
      </c>
      <c r="H24" s="16">
        <v>2380</v>
      </c>
      <c r="I24" s="12">
        <v>0.9596774193548387</v>
      </c>
      <c r="J24" s="16">
        <v>710</v>
      </c>
      <c r="K24" s="12">
        <v>0.9726027397260274</v>
      </c>
      <c r="L24" s="16">
        <v>3090</v>
      </c>
      <c r="M24" s="12">
        <v>0.9626168224299065</v>
      </c>
      <c r="N24" s="16">
        <v>8590</v>
      </c>
      <c r="O24" s="14">
        <v>1.0070339976553342</v>
      </c>
    </row>
    <row r="25" spans="1:15" ht="13.5" thickBot="1">
      <c r="A25" s="30" t="s">
        <v>10</v>
      </c>
      <c r="B25" s="25">
        <v>3990</v>
      </c>
      <c r="C25" s="12">
        <v>0.908883826879271</v>
      </c>
      <c r="D25" s="25">
        <v>2100</v>
      </c>
      <c r="E25" s="12">
        <v>0.8860759493670886</v>
      </c>
      <c r="F25" s="16">
        <v>6090</v>
      </c>
      <c r="G25" s="12">
        <v>0.900887573964497</v>
      </c>
      <c r="H25" s="25">
        <v>2700</v>
      </c>
      <c r="I25" s="12">
        <v>0.9642857142857143</v>
      </c>
      <c r="J25" s="25">
        <v>850</v>
      </c>
      <c r="K25" s="12">
        <v>0.9659090909090909</v>
      </c>
      <c r="L25" s="16">
        <v>3550</v>
      </c>
      <c r="M25" s="12">
        <v>0.9646739130434783</v>
      </c>
      <c r="N25" s="16">
        <v>9640</v>
      </c>
      <c r="O25" s="14">
        <v>0.9233716475095786</v>
      </c>
    </row>
    <row r="26" spans="1:15" ht="13.5" thickBot="1">
      <c r="A26" s="1" t="s">
        <v>23</v>
      </c>
      <c r="B26" s="31">
        <v>10790</v>
      </c>
      <c r="C26" s="22">
        <v>0.9651162790697675</v>
      </c>
      <c r="D26" s="31">
        <v>6020</v>
      </c>
      <c r="E26" s="22">
        <v>0.9901315789473685</v>
      </c>
      <c r="F26" s="31">
        <v>16810</v>
      </c>
      <c r="G26" s="22">
        <v>0.973928157589803</v>
      </c>
      <c r="H26" s="31">
        <v>7650</v>
      </c>
      <c r="I26" s="22">
        <v>0.9922178988326849</v>
      </c>
      <c r="J26" s="31">
        <v>2260</v>
      </c>
      <c r="K26" s="22">
        <v>0.9699570815450643</v>
      </c>
      <c r="L26" s="31">
        <v>9910</v>
      </c>
      <c r="M26" s="22">
        <v>0.9870517928286853</v>
      </c>
      <c r="N26" s="31">
        <v>26720</v>
      </c>
      <c r="O26" s="23">
        <v>0.9787545787545787</v>
      </c>
    </row>
    <row r="27" spans="1:15" ht="13.5" thickBot="1">
      <c r="A27" s="37" t="s">
        <v>42</v>
      </c>
      <c r="B27" s="34">
        <v>48290</v>
      </c>
      <c r="C27" s="32">
        <v>0.9722166297563922</v>
      </c>
      <c r="D27" s="34">
        <v>25270</v>
      </c>
      <c r="E27" s="32">
        <v>1.043783560512185</v>
      </c>
      <c r="F27" s="34">
        <v>73560</v>
      </c>
      <c r="G27" s="32">
        <v>0.9956686518678939</v>
      </c>
      <c r="H27" s="34">
        <v>30860</v>
      </c>
      <c r="I27" s="32">
        <v>0.961071317346621</v>
      </c>
      <c r="J27" s="34">
        <v>10060</v>
      </c>
      <c r="K27" s="32">
        <v>0.9691714836223507</v>
      </c>
      <c r="L27" s="34">
        <v>40920</v>
      </c>
      <c r="M27" s="32">
        <v>0.9630501294422217</v>
      </c>
      <c r="N27" s="34">
        <v>114480</v>
      </c>
      <c r="O27" s="33">
        <v>0.9837587006960556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44562</v>
      </c>
      <c r="B4" s="6">
        <v>3990</v>
      </c>
      <c r="C4" s="7">
        <f>B4/'2021'!B4</f>
        <v>0.9827586206896551</v>
      </c>
      <c r="D4" s="6">
        <v>1730</v>
      </c>
      <c r="E4" s="7">
        <f>D4/'2021'!D4</f>
        <v>1</v>
      </c>
      <c r="F4" s="11">
        <f aca="true" t="shared" si="0" ref="F4:F27">B4+D4</f>
        <v>5720</v>
      </c>
      <c r="G4" s="7">
        <f>F4/'2021'!F4</f>
        <v>0.9879101899827288</v>
      </c>
      <c r="H4" s="6">
        <v>2230</v>
      </c>
      <c r="I4" s="7">
        <f>H4/'2021'!H4</f>
        <v>0.9612068965517241</v>
      </c>
      <c r="J4" s="6">
        <v>110</v>
      </c>
      <c r="K4" s="7">
        <f>J4/'2021'!J4</f>
        <v>0.7857142857142857</v>
      </c>
      <c r="L4" s="11">
        <v>2340</v>
      </c>
      <c r="M4" s="7">
        <f>L4/'2021'!L4</f>
        <v>0.9512195121951219</v>
      </c>
      <c r="N4" s="11">
        <v>8060</v>
      </c>
      <c r="O4" s="9">
        <f>N4/'2021'!N4</f>
        <v>0.9769696969696969</v>
      </c>
    </row>
    <row r="5" spans="1:15" ht="12.75">
      <c r="A5" s="10" t="s">
        <v>9</v>
      </c>
      <c r="B5" s="11">
        <v>3820</v>
      </c>
      <c r="C5" s="17">
        <f>B5/'2021'!B5</f>
        <v>0.9478908188585607</v>
      </c>
      <c r="D5" s="11">
        <v>1710</v>
      </c>
      <c r="E5" s="17">
        <f>D5/'2021'!D5</f>
        <v>0.9606741573033708</v>
      </c>
      <c r="F5" s="11">
        <f t="shared" si="0"/>
        <v>5530</v>
      </c>
      <c r="G5" s="17">
        <f>F5/'2021'!F5</f>
        <v>0.9518072289156626</v>
      </c>
      <c r="H5" s="11">
        <v>2330</v>
      </c>
      <c r="I5" s="17">
        <f>H5/'2021'!H5</f>
        <v>0.9137254901960784</v>
      </c>
      <c r="J5" s="11">
        <v>100</v>
      </c>
      <c r="K5" s="17">
        <f>J5/'2021'!J5</f>
        <v>0.9090909090909091</v>
      </c>
      <c r="L5" s="11">
        <v>2430</v>
      </c>
      <c r="M5" s="17">
        <f>L5/'2021'!L5</f>
        <v>0.9135338345864662</v>
      </c>
      <c r="N5" s="11">
        <v>7960</v>
      </c>
      <c r="O5" s="14">
        <f>N5/'2021'!N5</f>
        <v>0.9397874852420307</v>
      </c>
    </row>
    <row r="6" spans="1:15" ht="12.75">
      <c r="A6" s="10" t="s">
        <v>10</v>
      </c>
      <c r="B6" s="11">
        <v>4240</v>
      </c>
      <c r="C6" s="17">
        <f>B6/'2021'!B6</f>
        <v>0.9656130536130536</v>
      </c>
      <c r="D6" s="11">
        <v>2230</v>
      </c>
      <c r="E6" s="17">
        <f>D6/'2021'!D6</f>
        <v>0.982534188034188</v>
      </c>
      <c r="F6" s="11">
        <f t="shared" si="0"/>
        <v>6470</v>
      </c>
      <c r="G6" s="17">
        <f>F6/'2021'!F6</f>
        <v>0.9713790066431466</v>
      </c>
      <c r="H6" s="11">
        <v>2830</v>
      </c>
      <c r="I6" s="17">
        <f>H6/'2021'!H6</f>
        <v>1.0111459074733096</v>
      </c>
      <c r="J6" s="11">
        <v>140</v>
      </c>
      <c r="K6" s="17">
        <f>J6/'2021'!J6</f>
        <v>1.0768333333333333</v>
      </c>
      <c r="L6" s="11">
        <v>2970</v>
      </c>
      <c r="M6" s="17">
        <f>L6/'2021'!L6</f>
        <v>1.0140617882104999</v>
      </c>
      <c r="N6" s="11">
        <v>9440</v>
      </c>
      <c r="O6" s="14">
        <f>N6/'2021'!N6</f>
        <v>0.9844152081651847</v>
      </c>
    </row>
    <row r="7" spans="1:15" ht="12.75">
      <c r="A7" s="10" t="s">
        <v>11</v>
      </c>
      <c r="B7" s="11">
        <v>4440</v>
      </c>
      <c r="C7" s="17">
        <f>B7/'2021'!B7</f>
        <v>1.034965034965035</v>
      </c>
      <c r="D7" s="11">
        <v>2220</v>
      </c>
      <c r="E7" s="17">
        <f>D7/'2021'!D7</f>
        <v>0.9487179487179487</v>
      </c>
      <c r="F7" s="11">
        <f t="shared" si="0"/>
        <v>6660</v>
      </c>
      <c r="G7" s="17">
        <f>F7/'2021'!F7</f>
        <v>1.004524886877828</v>
      </c>
      <c r="H7" s="11">
        <v>2810</v>
      </c>
      <c r="I7" s="17">
        <f>H7/'2021'!H7</f>
        <v>1</v>
      </c>
      <c r="J7" s="11">
        <v>110</v>
      </c>
      <c r="K7" s="17">
        <f>J7/'2021'!J7</f>
        <v>0.9166666666666666</v>
      </c>
      <c r="L7" s="11">
        <f aca="true" t="shared" si="1" ref="L7:L27">H7+J7</f>
        <v>2920</v>
      </c>
      <c r="M7" s="17">
        <f>L7/'2021'!L7</f>
        <v>0.9965870307167235</v>
      </c>
      <c r="N7" s="11">
        <f aca="true" t="shared" si="2" ref="N7:N27">F7+L7</f>
        <v>9580</v>
      </c>
      <c r="O7" s="14">
        <f>N7/'2021'!N7</f>
        <v>1.002092050209205</v>
      </c>
    </row>
    <row r="8" spans="1:15" ht="12.75">
      <c r="A8" s="10" t="s">
        <v>12</v>
      </c>
      <c r="B8" s="11">
        <v>3670</v>
      </c>
      <c r="C8" s="17">
        <f>B8/'2021'!B8</f>
        <v>0.9972826086956522</v>
      </c>
      <c r="D8" s="11">
        <v>1870</v>
      </c>
      <c r="E8" s="17">
        <f>D8/'2021'!D8</f>
        <v>0.9946808510638298</v>
      </c>
      <c r="F8" s="11">
        <f t="shared" si="0"/>
        <v>5540</v>
      </c>
      <c r="G8" s="17">
        <f>F8/'2021'!F8</f>
        <v>0.9964028776978417</v>
      </c>
      <c r="H8" s="11">
        <v>2390</v>
      </c>
      <c r="I8" s="17">
        <f>H8/'2021'!H8</f>
        <v>1.052863436123348</v>
      </c>
      <c r="J8" s="11">
        <v>110</v>
      </c>
      <c r="K8" s="17">
        <f>J8/'2021'!J8</f>
        <v>0.8461538461538461</v>
      </c>
      <c r="L8" s="11">
        <f t="shared" si="1"/>
        <v>2500</v>
      </c>
      <c r="M8" s="17">
        <f>L8/'2021'!L8</f>
        <v>1.0416666666666667</v>
      </c>
      <c r="N8" s="11">
        <f t="shared" si="2"/>
        <v>8040</v>
      </c>
      <c r="O8" s="14">
        <f>N8/'2021'!N8</f>
        <v>1.0100502512562815</v>
      </c>
    </row>
    <row r="9" spans="1:15" ht="12.75">
      <c r="A9" s="10" t="s">
        <v>13</v>
      </c>
      <c r="B9" s="11">
        <v>4920</v>
      </c>
      <c r="C9" s="17">
        <f>B9/'2021'!B9</f>
        <v>1.0020366598778003</v>
      </c>
      <c r="D9" s="11">
        <v>2050</v>
      </c>
      <c r="E9" s="17">
        <f>D9/'2021'!D9</f>
        <v>0.9808612440191388</v>
      </c>
      <c r="F9" s="11">
        <f t="shared" si="0"/>
        <v>6970</v>
      </c>
      <c r="G9" s="17">
        <f>F9/'2021'!F9</f>
        <v>0.9957142857142857</v>
      </c>
      <c r="H9" s="11">
        <v>2760</v>
      </c>
      <c r="I9" s="17">
        <f>H9/'2021'!H9</f>
        <v>1.0615384615384615</v>
      </c>
      <c r="J9" s="11">
        <v>130</v>
      </c>
      <c r="K9" s="17">
        <f>J9/'2021'!J9</f>
        <v>0.9285714285714286</v>
      </c>
      <c r="L9" s="11">
        <f t="shared" si="1"/>
        <v>2890</v>
      </c>
      <c r="M9" s="17">
        <f>L9/'2021'!L9</f>
        <v>1.0547445255474452</v>
      </c>
      <c r="N9" s="11">
        <f t="shared" si="2"/>
        <v>9860</v>
      </c>
      <c r="O9" s="14">
        <f>N9/'2021'!N9</f>
        <v>1.0123203285420945</v>
      </c>
    </row>
    <row r="10" spans="1:15" ht="12.75">
      <c r="A10" s="10" t="s">
        <v>14</v>
      </c>
      <c r="B10" s="11">
        <v>4060</v>
      </c>
      <c r="C10" s="17">
        <f>B10/'2021'!B10</f>
        <v>0.9530516431924883</v>
      </c>
      <c r="D10" s="11">
        <v>1820</v>
      </c>
      <c r="E10" s="17">
        <f>D10/'2021'!D10</f>
        <v>0.896551724137931</v>
      </c>
      <c r="F10" s="11">
        <f t="shared" si="0"/>
        <v>5880</v>
      </c>
      <c r="G10" s="17">
        <f>F10/'2021'!F10</f>
        <v>0.9348171701112877</v>
      </c>
      <c r="H10" s="11">
        <v>2380</v>
      </c>
      <c r="I10" s="17">
        <f>H10/'2021'!H10</f>
        <v>0.9083969465648855</v>
      </c>
      <c r="J10" s="11">
        <v>120</v>
      </c>
      <c r="K10" s="17">
        <f>J10/'2021'!J10</f>
        <v>0.8571428571428571</v>
      </c>
      <c r="L10" s="11">
        <f t="shared" si="1"/>
        <v>2500</v>
      </c>
      <c r="M10" s="17">
        <f>L10/'2021'!L10</f>
        <v>0.9057971014492754</v>
      </c>
      <c r="N10" s="11">
        <f t="shared" si="2"/>
        <v>8380</v>
      </c>
      <c r="O10" s="14">
        <f>N10/'2021'!N10</f>
        <v>0.9259668508287293</v>
      </c>
    </row>
    <row r="11" spans="1:15" ht="12.75">
      <c r="A11" s="10" t="s">
        <v>15</v>
      </c>
      <c r="B11" s="11">
        <v>4020</v>
      </c>
      <c r="C11" s="17">
        <f>B11/'2021'!B11</f>
        <v>1.044155844155844</v>
      </c>
      <c r="D11" s="11">
        <v>1620</v>
      </c>
      <c r="E11" s="17">
        <f>D11/'2021'!D11</f>
        <v>1</v>
      </c>
      <c r="F11" s="11">
        <f t="shared" si="0"/>
        <v>5640</v>
      </c>
      <c r="G11" s="17">
        <f>F11/'2021'!F11</f>
        <v>1.0310786106032908</v>
      </c>
      <c r="H11" s="11">
        <v>2110</v>
      </c>
      <c r="I11" s="17">
        <f>H11/'2021'!H11</f>
        <v>0.9504504504504504</v>
      </c>
      <c r="J11" s="11">
        <v>100</v>
      </c>
      <c r="K11" s="17">
        <f>J11/'2021'!J11</f>
        <v>0.9090909090909091</v>
      </c>
      <c r="L11" s="11">
        <f t="shared" si="1"/>
        <v>2210</v>
      </c>
      <c r="M11" s="17">
        <f>L11/'2021'!L11</f>
        <v>0.9484978540772532</v>
      </c>
      <c r="N11" s="11">
        <f t="shared" si="2"/>
        <v>7850</v>
      </c>
      <c r="O11" s="14">
        <f>N11/'2021'!N11</f>
        <v>1.0064102564102564</v>
      </c>
    </row>
    <row r="12" spans="1:15" ht="12.75">
      <c r="A12" s="10" t="s">
        <v>16</v>
      </c>
      <c r="B12" s="11">
        <v>4000</v>
      </c>
      <c r="C12" s="17">
        <f>B12/'2021'!B12</f>
        <v>0.9828009828009828</v>
      </c>
      <c r="D12" s="11">
        <v>1790</v>
      </c>
      <c r="E12" s="17">
        <f>D12/'2021'!D12</f>
        <v>1.0467836257309941</v>
      </c>
      <c r="F12" s="11">
        <f t="shared" si="0"/>
        <v>5790</v>
      </c>
      <c r="G12" s="17">
        <f>F12/'2021'!F12</f>
        <v>1.0017301038062283</v>
      </c>
      <c r="H12" s="11">
        <v>2750</v>
      </c>
      <c r="I12" s="17">
        <f>H12/'2021'!H12</f>
        <v>0.9166666666666666</v>
      </c>
      <c r="J12" s="11">
        <v>110</v>
      </c>
      <c r="K12" s="17">
        <f>J12/'2021'!J12</f>
        <v>0.7857142857142857</v>
      </c>
      <c r="L12" s="11">
        <f t="shared" si="1"/>
        <v>2860</v>
      </c>
      <c r="M12" s="17">
        <f>L12/'2021'!L12</f>
        <v>0.910828025477707</v>
      </c>
      <c r="N12" s="11">
        <f t="shared" si="2"/>
        <v>8650</v>
      </c>
      <c r="O12" s="14">
        <f>N12/'2021'!N12</f>
        <v>0.9697309417040358</v>
      </c>
    </row>
    <row r="13" spans="1:15" ht="12.75">
      <c r="A13" s="10" t="s">
        <v>17</v>
      </c>
      <c r="B13" s="11">
        <v>3920</v>
      </c>
      <c r="C13" s="17">
        <f>B13/'2021'!B13</f>
        <v>0.8848758465011287</v>
      </c>
      <c r="D13" s="11">
        <v>1830</v>
      </c>
      <c r="E13" s="17">
        <f>D13/'2021'!D13</f>
        <v>0.9289340101522843</v>
      </c>
      <c r="F13" s="11">
        <f t="shared" si="0"/>
        <v>5750</v>
      </c>
      <c r="G13" s="17">
        <f>F13/'2021'!F13</f>
        <v>0.8984375</v>
      </c>
      <c r="H13" s="11">
        <v>2990</v>
      </c>
      <c r="I13" s="17">
        <f>H13/'2021'!H13</f>
        <v>0.906060606060606</v>
      </c>
      <c r="J13" s="11">
        <v>150</v>
      </c>
      <c r="K13" s="17">
        <f>J13/'2021'!J13</f>
        <v>1.25</v>
      </c>
      <c r="L13" s="11">
        <f t="shared" si="1"/>
        <v>3140</v>
      </c>
      <c r="M13" s="17">
        <f>L13/'2021'!L13</f>
        <v>0.9181286549707602</v>
      </c>
      <c r="N13" s="11">
        <f>F13+L13</f>
        <v>8890</v>
      </c>
      <c r="O13" s="14">
        <f>N13/'2021'!N13</f>
        <v>0.905295315682281</v>
      </c>
    </row>
    <row r="14" spans="1:15" ht="12.75">
      <c r="A14" s="10" t="s">
        <v>18</v>
      </c>
      <c r="B14" s="11">
        <v>4040</v>
      </c>
      <c r="C14" s="17">
        <f>B14/'2021'!B14</f>
        <v>1.0332480818414322</v>
      </c>
      <c r="D14" s="11">
        <v>1820</v>
      </c>
      <c r="E14" s="17">
        <f>D14/'2021'!D14</f>
        <v>1</v>
      </c>
      <c r="F14" s="11">
        <f t="shared" si="0"/>
        <v>5860</v>
      </c>
      <c r="G14" s="17">
        <f>F14/'2021'!F14</f>
        <v>1.0226876090750436</v>
      </c>
      <c r="H14" s="11">
        <v>3100</v>
      </c>
      <c r="I14" s="17">
        <f>H14/'2021'!H14</f>
        <v>0.9717868338557993</v>
      </c>
      <c r="J14" s="11">
        <v>130</v>
      </c>
      <c r="K14" s="17">
        <f>J14/'2021'!J14</f>
        <v>1.0833333333333333</v>
      </c>
      <c r="L14" s="11">
        <f t="shared" si="1"/>
        <v>3230</v>
      </c>
      <c r="M14" s="17">
        <f>L14/'2021'!L14</f>
        <v>0.9758308157099698</v>
      </c>
      <c r="N14" s="11">
        <f t="shared" si="2"/>
        <v>9090</v>
      </c>
      <c r="O14" s="14">
        <f>N14/'2021'!N14</f>
        <v>1.0055309734513274</v>
      </c>
    </row>
    <row r="15" spans="1:15" ht="13.5" thickBot="1">
      <c r="A15" s="15" t="s">
        <v>19</v>
      </c>
      <c r="B15" s="16">
        <v>3910</v>
      </c>
      <c r="C15" s="17">
        <f>B15/'2021'!B15</f>
        <v>1.0103359173126616</v>
      </c>
      <c r="D15" s="16">
        <v>1750</v>
      </c>
      <c r="E15" s="17">
        <f>D15/'2021'!D15</f>
        <v>0.9459459459459459</v>
      </c>
      <c r="F15" s="16">
        <f t="shared" si="0"/>
        <v>5660</v>
      </c>
      <c r="G15" s="17">
        <f>F15/'2021'!F15</f>
        <v>0.9895104895104895</v>
      </c>
      <c r="H15" s="16">
        <v>2680</v>
      </c>
      <c r="I15" s="17">
        <f>H15/'2021'!H15</f>
        <v>0.988929889298893</v>
      </c>
      <c r="J15" s="16">
        <v>120</v>
      </c>
      <c r="K15" s="17">
        <f>J15/'2021'!J15</f>
        <v>0.8571428571428571</v>
      </c>
      <c r="L15" s="16">
        <f>H15+J15</f>
        <v>2800</v>
      </c>
      <c r="M15" s="17">
        <f>L15/'2021'!L15</f>
        <v>0.9824561403508771</v>
      </c>
      <c r="N15" s="16">
        <f t="shared" si="2"/>
        <v>8460</v>
      </c>
      <c r="O15" s="19">
        <f>N15/'2021'!N15</f>
        <v>0.9871645274212368</v>
      </c>
    </row>
    <row r="16" spans="1:15" ht="12.75">
      <c r="A16" s="20" t="s">
        <v>89</v>
      </c>
      <c r="B16" s="21">
        <f>SUM(B4:B15)</f>
        <v>49030</v>
      </c>
      <c r="C16" s="22">
        <f>B16/'2021'!B16</f>
        <v>0.9855079709143099</v>
      </c>
      <c r="D16" s="21">
        <f>SUM(D4:D15)</f>
        <v>22440</v>
      </c>
      <c r="E16" s="22">
        <f>D16/'2021'!D16</f>
        <v>0.9718643905463545</v>
      </c>
      <c r="F16" s="21">
        <f t="shared" si="0"/>
        <v>71470</v>
      </c>
      <c r="G16" s="22">
        <f>F16/'2021'!F16</f>
        <v>0.9811831132458635</v>
      </c>
      <c r="H16" s="21">
        <f>SUM(H4:H15)</f>
        <v>31360</v>
      </c>
      <c r="I16" s="22">
        <f>H16/'2021'!H16</f>
        <v>0.9682357904888192</v>
      </c>
      <c r="J16" s="21">
        <f>SUM(J4:J15)</f>
        <v>1430</v>
      </c>
      <c r="K16" s="22">
        <f>J16/'2021'!J16</f>
        <v>0.9285648959146775</v>
      </c>
      <c r="L16" s="21">
        <f t="shared" si="1"/>
        <v>32790</v>
      </c>
      <c r="M16" s="22">
        <f>L16/'2021'!L16</f>
        <v>0.9664351497549644</v>
      </c>
      <c r="N16" s="21">
        <f t="shared" si="2"/>
        <v>104260</v>
      </c>
      <c r="O16" s="23">
        <f>N16/'2021'!N16</f>
        <v>0.9764965579065708</v>
      </c>
    </row>
    <row r="17" spans="1:15" ht="12.75">
      <c r="A17" s="10" t="s">
        <v>21</v>
      </c>
      <c r="B17" s="11">
        <f>SUM(B4:B9)</f>
        <v>25080</v>
      </c>
      <c r="C17" s="17">
        <f>B17/'2021'!B17</f>
        <v>0.9889202746503004</v>
      </c>
      <c r="D17" s="11">
        <f>SUM(D4:D9)</f>
        <v>11810</v>
      </c>
      <c r="E17" s="17">
        <f>D17/'2021'!D17</f>
        <v>0.9768693609490052</v>
      </c>
      <c r="F17" s="11">
        <f t="shared" si="0"/>
        <v>36890</v>
      </c>
      <c r="G17" s="17">
        <f>F17/'2021'!F17</f>
        <v>0.985030054206161</v>
      </c>
      <c r="H17" s="11">
        <f>SUM(H4:H9)</f>
        <v>15350</v>
      </c>
      <c r="I17" s="17">
        <f>H17/'2021'!H17</f>
        <v>1.0000778705013562</v>
      </c>
      <c r="J17" s="11">
        <f>SUM(J4:J9)</f>
        <v>700</v>
      </c>
      <c r="K17" s="17">
        <f>J17/'2021'!J17</f>
        <v>0.9090781179648807</v>
      </c>
      <c r="L17" s="11">
        <f t="shared" si="1"/>
        <v>16050</v>
      </c>
      <c r="M17" s="17">
        <f>L17/'2021'!L17</f>
        <v>0.9957307275698247</v>
      </c>
      <c r="N17" s="11">
        <f t="shared" si="2"/>
        <v>52940</v>
      </c>
      <c r="O17" s="19">
        <f>N17/'2021'!N17</f>
        <v>0.9882498405260397</v>
      </c>
    </row>
    <row r="18" spans="1:15" ht="12.75">
      <c r="A18" s="15" t="s">
        <v>22</v>
      </c>
      <c r="B18" s="16">
        <f>SUM(B10:B15)</f>
        <v>23950</v>
      </c>
      <c r="C18" s="17">
        <f>B18/'2021'!B18</f>
        <v>0.981959819598196</v>
      </c>
      <c r="D18" s="16">
        <f>SUM(D10:D15)</f>
        <v>10630</v>
      </c>
      <c r="E18" s="17">
        <f>D18/'2021'!D18</f>
        <v>0.9663636363636363</v>
      </c>
      <c r="F18" s="16">
        <f t="shared" si="0"/>
        <v>34580</v>
      </c>
      <c r="G18" s="17">
        <f>F18/'2021'!F18</f>
        <v>0.9771121785815202</v>
      </c>
      <c r="H18" s="16">
        <f>SUM(H10:H15)</f>
        <v>16010</v>
      </c>
      <c r="I18" s="17">
        <f>H18/'2021'!H18</f>
        <v>0.9395539906103286</v>
      </c>
      <c r="J18" s="16">
        <f>SUM(J10:J15)</f>
        <v>730</v>
      </c>
      <c r="K18" s="17">
        <f>J18/'2021'!J18</f>
        <v>0.948051948051948</v>
      </c>
      <c r="L18" s="16">
        <f t="shared" si="1"/>
        <v>16740</v>
      </c>
      <c r="M18" s="17">
        <f>L18/'2021'!L18</f>
        <v>0.939921392476137</v>
      </c>
      <c r="N18" s="16">
        <f t="shared" si="2"/>
        <v>51320</v>
      </c>
      <c r="O18" s="19">
        <f>N18/'2021'!N18</f>
        <v>0.9646616541353383</v>
      </c>
    </row>
    <row r="19" spans="1:15" ht="12.75">
      <c r="A19" s="10" t="s">
        <v>23</v>
      </c>
      <c r="B19" s="16">
        <f>SUM(B4:B6)</f>
        <v>12050</v>
      </c>
      <c r="C19" s="17">
        <f>B19/'2021'!B19</f>
        <v>0.9654680648486584</v>
      </c>
      <c r="D19" s="16">
        <f>SUM(D4:D6)</f>
        <v>5670</v>
      </c>
      <c r="E19" s="17">
        <f>D19/'2021'!D19</f>
        <v>0.9810297693667025</v>
      </c>
      <c r="F19" s="16">
        <f t="shared" si="0"/>
        <v>17720</v>
      </c>
      <c r="G19" s="17">
        <f>F19/'2021'!F19</f>
        <v>0.9703934725647793</v>
      </c>
      <c r="H19" s="16">
        <f>SUM(H4:H6)</f>
        <v>7390</v>
      </c>
      <c r="I19" s="17">
        <f>H19/'2021'!H19</f>
        <v>0.9636442980564921</v>
      </c>
      <c r="J19" s="16">
        <f>SUM(J4:J6)</f>
        <v>350</v>
      </c>
      <c r="K19" s="17">
        <f>J19/'2021'!J19</f>
        <v>0.9210263720598716</v>
      </c>
      <c r="L19" s="16">
        <f t="shared" si="1"/>
        <v>7740</v>
      </c>
      <c r="M19" s="17">
        <f>L19/'2021'!L19</f>
        <v>0.9616321667832918</v>
      </c>
      <c r="N19" s="16">
        <f t="shared" si="2"/>
        <v>25460</v>
      </c>
      <c r="O19" s="19">
        <f>N19/'2021'!N19</f>
        <v>0.967713137707123</v>
      </c>
    </row>
    <row r="20" spans="1:15" ht="12.75">
      <c r="A20" s="10" t="s">
        <v>24</v>
      </c>
      <c r="B20" s="16">
        <f>SUM(B7:B9)</f>
        <v>13030</v>
      </c>
      <c r="C20" s="17">
        <f>B20/'2021'!B20</f>
        <v>1.0116459627329193</v>
      </c>
      <c r="D20" s="16">
        <f>SUM(D7:D9)</f>
        <v>6140</v>
      </c>
      <c r="E20" s="17">
        <f>D20/'2021'!D20</f>
        <v>0.9730586370839936</v>
      </c>
      <c r="F20" s="16">
        <f t="shared" si="0"/>
        <v>19170</v>
      </c>
      <c r="G20" s="17">
        <f>F20/'2021'!F20</f>
        <v>0.9989577905158937</v>
      </c>
      <c r="H20" s="16">
        <f>SUM(H7:H9)</f>
        <v>7960</v>
      </c>
      <c r="I20" s="17">
        <f>H20/'2021'!H20</f>
        <v>1.0364583333333333</v>
      </c>
      <c r="J20" s="16">
        <f>SUM(J7:J9)</f>
        <v>350</v>
      </c>
      <c r="K20" s="17">
        <f>J20/'2021'!J20</f>
        <v>0.8974358974358975</v>
      </c>
      <c r="L20" s="16">
        <f t="shared" si="1"/>
        <v>8310</v>
      </c>
      <c r="M20" s="17">
        <f>L20/'2021'!L20</f>
        <v>1.029739776951673</v>
      </c>
      <c r="N20" s="16">
        <f t="shared" si="2"/>
        <v>27480</v>
      </c>
      <c r="O20" s="19">
        <f>N20/'2021'!N20</f>
        <v>1.008070432868672</v>
      </c>
    </row>
    <row r="21" spans="1:15" ht="12.75">
      <c r="A21" s="10" t="s">
        <v>25</v>
      </c>
      <c r="B21" s="16">
        <f>SUM(B10:B12)</f>
        <v>12080</v>
      </c>
      <c r="C21" s="17">
        <f>B21/'2021'!B21</f>
        <v>0.9917898193760263</v>
      </c>
      <c r="D21" s="16">
        <f>SUM(D10:D12)</f>
        <v>5230</v>
      </c>
      <c r="E21" s="17">
        <f>D21/'2021'!D21</f>
        <v>0.9757462686567164</v>
      </c>
      <c r="F21" s="16">
        <f t="shared" si="0"/>
        <v>17310</v>
      </c>
      <c r="G21" s="17">
        <f>F21/'2021'!F21</f>
        <v>0.9868871151653363</v>
      </c>
      <c r="H21" s="16">
        <f>SUM(H10:H12)</f>
        <v>7240</v>
      </c>
      <c r="I21" s="17">
        <f>H21/'2021'!H21</f>
        <v>0.923469387755102</v>
      </c>
      <c r="J21" s="16">
        <f>SUM(J10:J12)</f>
        <v>330</v>
      </c>
      <c r="K21" s="17">
        <f>J21/'2021'!J21</f>
        <v>0.8461538461538461</v>
      </c>
      <c r="L21" s="16">
        <f t="shared" si="1"/>
        <v>7570</v>
      </c>
      <c r="M21" s="17">
        <f>L21/'2021'!L21</f>
        <v>0.9198055893074119</v>
      </c>
      <c r="N21" s="16">
        <f t="shared" si="2"/>
        <v>24880</v>
      </c>
      <c r="O21" s="19">
        <f>N21/'2021'!N21</f>
        <v>0.9654637175009702</v>
      </c>
    </row>
    <row r="22" spans="1:15" ht="13.5" thickBot="1">
      <c r="A22" s="24" t="s">
        <v>26</v>
      </c>
      <c r="B22" s="25">
        <f>SUM(B13:B15)</f>
        <v>11870</v>
      </c>
      <c r="C22" s="26">
        <f>B22/'2021'!B22</f>
        <v>0.9721539721539721</v>
      </c>
      <c r="D22" s="25">
        <f>SUM(D13:D15)</f>
        <v>5400</v>
      </c>
      <c r="E22" s="26">
        <f>D22/'2021'!D22</f>
        <v>0.9574468085106383</v>
      </c>
      <c r="F22" s="25">
        <f t="shared" si="0"/>
        <v>17270</v>
      </c>
      <c r="G22" s="26">
        <f>F22/'2021'!F22</f>
        <v>0.9675070028011205</v>
      </c>
      <c r="H22" s="25">
        <f>SUM(H13:H15)</f>
        <v>8770</v>
      </c>
      <c r="I22" s="26">
        <f>H22/'2021'!H22</f>
        <v>0.9532608695652174</v>
      </c>
      <c r="J22" s="25">
        <f>SUM(J13:J15)</f>
        <v>400</v>
      </c>
      <c r="K22" s="26">
        <f>J22/'2021'!J22</f>
        <v>1.0526315789473684</v>
      </c>
      <c r="L22" s="25">
        <f t="shared" si="1"/>
        <v>9170</v>
      </c>
      <c r="M22" s="26">
        <f>L22/'2021'!L22</f>
        <v>0.9572025052192067</v>
      </c>
      <c r="N22" s="25">
        <f t="shared" si="2"/>
        <v>26440</v>
      </c>
      <c r="O22" s="27">
        <f>N22/'2021'!N22</f>
        <v>0.963908129784907</v>
      </c>
    </row>
    <row r="23" spans="1:15" ht="12.75">
      <c r="A23" s="28">
        <v>44927</v>
      </c>
      <c r="B23" s="6">
        <v>3970</v>
      </c>
      <c r="C23" s="7">
        <f>B23/'2021'!B23</f>
        <v>0.9949874686716792</v>
      </c>
      <c r="D23" s="6">
        <v>1680</v>
      </c>
      <c r="E23" s="7">
        <f>D23/'2021'!D23</f>
        <v>0.9710982658959537</v>
      </c>
      <c r="F23" s="6">
        <f t="shared" si="0"/>
        <v>5650</v>
      </c>
      <c r="G23" s="7">
        <f>F23/'2021'!F23</f>
        <v>0.9877622377622378</v>
      </c>
      <c r="H23" s="6">
        <v>2320</v>
      </c>
      <c r="I23" s="7">
        <f>H23/'2021'!H23</f>
        <v>1.0403587443946187</v>
      </c>
      <c r="J23" s="6">
        <v>100</v>
      </c>
      <c r="K23" s="7">
        <f>J23/'2021'!J23</f>
        <v>0.9090909090909091</v>
      </c>
      <c r="L23" s="6">
        <f t="shared" si="1"/>
        <v>2420</v>
      </c>
      <c r="M23" s="7">
        <f>L23/'2021'!L23</f>
        <v>1.0341880341880343</v>
      </c>
      <c r="N23" s="6">
        <f t="shared" si="2"/>
        <v>8070</v>
      </c>
      <c r="O23" s="9">
        <f>N23/'2021'!N23</f>
        <v>1.001240694789082</v>
      </c>
    </row>
    <row r="24" spans="1:15" ht="12.75">
      <c r="A24" s="29" t="s">
        <v>9</v>
      </c>
      <c r="B24" s="11">
        <v>4070</v>
      </c>
      <c r="C24" s="12">
        <f>B24/'2021'!B24</f>
        <v>1.0654450261780104</v>
      </c>
      <c r="D24" s="11">
        <v>1680</v>
      </c>
      <c r="E24" s="12">
        <f>D24/'2021'!D24</f>
        <v>0.9824561403508771</v>
      </c>
      <c r="F24" s="11">
        <f t="shared" si="0"/>
        <v>5750</v>
      </c>
      <c r="G24" s="12">
        <f>F24/'2021'!F24</f>
        <v>1.0397830018083183</v>
      </c>
      <c r="H24" s="11">
        <v>2550</v>
      </c>
      <c r="I24" s="12">
        <f>H24/'2021'!H24</f>
        <v>1.094420600858369</v>
      </c>
      <c r="J24" s="11">
        <v>110</v>
      </c>
      <c r="K24" s="12">
        <f>J24/'2021'!J24</f>
        <v>1.1</v>
      </c>
      <c r="L24" s="11">
        <f t="shared" si="1"/>
        <v>2660</v>
      </c>
      <c r="M24" s="12">
        <f>L24/'2021'!L24</f>
        <v>1.0946502057613168</v>
      </c>
      <c r="N24" s="11">
        <f t="shared" si="2"/>
        <v>8410</v>
      </c>
      <c r="O24" s="14">
        <f>N24/'2021'!N24</f>
        <v>1.056532663316583</v>
      </c>
    </row>
    <row r="25" spans="1:15" ht="13.5" thickBot="1">
      <c r="A25" s="30" t="s">
        <v>10</v>
      </c>
      <c r="B25" s="25">
        <v>4000</v>
      </c>
      <c r="C25" s="12">
        <f>B25/'2021'!B25</f>
        <v>0.9433962264150944</v>
      </c>
      <c r="D25" s="25">
        <v>2100</v>
      </c>
      <c r="E25" s="12">
        <f>D25/'2021'!D25</f>
        <v>0.9417040358744395</v>
      </c>
      <c r="F25" s="25">
        <f t="shared" si="0"/>
        <v>6100</v>
      </c>
      <c r="G25" s="12">
        <f>F25/'2021'!F25</f>
        <v>0.9428129829984544</v>
      </c>
      <c r="H25" s="25">
        <v>2760</v>
      </c>
      <c r="I25" s="12">
        <f>H25/'2021'!H25</f>
        <v>0.9752650176678446</v>
      </c>
      <c r="J25" s="25">
        <v>160</v>
      </c>
      <c r="K25" s="12">
        <f>J25/'2021'!J25</f>
        <v>1.1428571428571428</v>
      </c>
      <c r="L25" s="25">
        <f t="shared" si="1"/>
        <v>2920</v>
      </c>
      <c r="M25" s="12">
        <f>L25/'2021'!L25</f>
        <v>0.9831649831649831</v>
      </c>
      <c r="N25" s="25">
        <f t="shared" si="2"/>
        <v>9020</v>
      </c>
      <c r="O25" s="14">
        <f>N25/'2021'!N25</f>
        <v>0.9555084745762712</v>
      </c>
    </row>
    <row r="26" spans="1:15" ht="13.5" thickBot="1">
      <c r="A26" s="1" t="s">
        <v>23</v>
      </c>
      <c r="B26" s="31">
        <f>SUM(B23:B25)</f>
        <v>12040</v>
      </c>
      <c r="C26" s="22">
        <f>B26/'2021'!B26</f>
        <v>0.9991701244813278</v>
      </c>
      <c r="D26" s="31">
        <f>SUM(D23:D25)</f>
        <v>5460</v>
      </c>
      <c r="E26" s="22">
        <f>D26/'2021'!D26</f>
        <v>0.9629629629629629</v>
      </c>
      <c r="F26" s="31">
        <f t="shared" si="0"/>
        <v>17500</v>
      </c>
      <c r="G26" s="22">
        <f>F26/'2021'!F26</f>
        <v>0.9875846501128668</v>
      </c>
      <c r="H26" s="31">
        <f>SUM(H23:H25)</f>
        <v>7630</v>
      </c>
      <c r="I26" s="22">
        <f>H26/'2021'!H26</f>
        <v>1.0324763193504736</v>
      </c>
      <c r="J26" s="31">
        <f>SUM(J23:J25)</f>
        <v>370</v>
      </c>
      <c r="K26" s="22">
        <f>J26/'2021'!J26</f>
        <v>1.0571428571428572</v>
      </c>
      <c r="L26" s="31">
        <f t="shared" si="1"/>
        <v>8000</v>
      </c>
      <c r="M26" s="22">
        <f>L26/'2021'!L26</f>
        <v>1.0335917312661498</v>
      </c>
      <c r="N26" s="31">
        <f t="shared" si="2"/>
        <v>25500</v>
      </c>
      <c r="O26" s="23">
        <f>N26/'2021'!N26</f>
        <v>1.0015710919088767</v>
      </c>
    </row>
    <row r="27" spans="1:15" ht="13.5" thickBot="1">
      <c r="A27" s="37" t="s">
        <v>94</v>
      </c>
      <c r="B27" s="34">
        <f>SUM(B7:B15,B23:B25)</f>
        <v>49020</v>
      </c>
      <c r="C27" s="32">
        <f>B27/'2021'!B27</f>
        <v>0.9939172749391727</v>
      </c>
      <c r="D27" s="34">
        <f>SUM(D7:D15,D23:D25)</f>
        <v>22230</v>
      </c>
      <c r="E27" s="32">
        <f>D27/'2021'!D27</f>
        <v>0.9673629242819843</v>
      </c>
      <c r="F27" s="34">
        <f t="shared" si="0"/>
        <v>71250</v>
      </c>
      <c r="G27" s="32">
        <f>F27/'2021'!F27</f>
        <v>0.9854771784232366</v>
      </c>
      <c r="H27" s="34">
        <f>SUM(H7:H15,H23:H25)</f>
        <v>31600</v>
      </c>
      <c r="I27" s="32">
        <f>H27/'2021'!H27</f>
        <v>0.9841170974774214</v>
      </c>
      <c r="J27" s="34">
        <f>SUM(J7:J15,J23:J25)</f>
        <v>1450</v>
      </c>
      <c r="K27" s="32">
        <f>J27/'2021'!J27</f>
        <v>0.9602649006622517</v>
      </c>
      <c r="L27" s="34">
        <f t="shared" si="1"/>
        <v>33050</v>
      </c>
      <c r="M27" s="32">
        <f>L27/'2021'!L27</f>
        <v>0.9830458060678168</v>
      </c>
      <c r="N27" s="34">
        <f t="shared" si="2"/>
        <v>104300</v>
      </c>
      <c r="O27" s="33">
        <f>N27/'2021'!N27</f>
        <v>0.9847054380664653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B23" sqref="B23:O25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37987</v>
      </c>
      <c r="B4" s="6">
        <v>3430</v>
      </c>
      <c r="C4" s="7">
        <v>0.9828080229226361</v>
      </c>
      <c r="D4" s="6">
        <v>1730</v>
      </c>
      <c r="E4" s="7">
        <v>0.9774011299435028</v>
      </c>
      <c r="F4" s="6">
        <v>5160</v>
      </c>
      <c r="G4" s="7">
        <v>0.9809885931558935</v>
      </c>
      <c r="H4" s="6">
        <v>2500</v>
      </c>
      <c r="I4" s="7">
        <v>1.0121457489878543</v>
      </c>
      <c r="J4" s="6">
        <v>760</v>
      </c>
      <c r="K4" s="7">
        <v>0.8444444444444444</v>
      </c>
      <c r="L4" s="6">
        <v>3260</v>
      </c>
      <c r="M4" s="8">
        <v>0.9673590504451038</v>
      </c>
      <c r="N4" s="6">
        <v>8420</v>
      </c>
      <c r="O4" s="9">
        <v>0.9756662804171495</v>
      </c>
    </row>
    <row r="5" spans="1:15" ht="12.75">
      <c r="A5" s="10" t="s">
        <v>9</v>
      </c>
      <c r="B5" s="11">
        <v>3580</v>
      </c>
      <c r="C5" s="12">
        <v>0.9445910290237467</v>
      </c>
      <c r="D5" s="11">
        <v>1920</v>
      </c>
      <c r="E5" s="12">
        <v>1.0786516853932584</v>
      </c>
      <c r="F5" s="11">
        <v>5500</v>
      </c>
      <c r="G5" s="12">
        <v>0.9874326750448833</v>
      </c>
      <c r="H5" s="11">
        <v>2460</v>
      </c>
      <c r="I5" s="12">
        <v>0.9919354838709677</v>
      </c>
      <c r="J5" s="11">
        <v>750</v>
      </c>
      <c r="K5" s="12">
        <v>0.7575757575757576</v>
      </c>
      <c r="L5" s="11">
        <v>3210</v>
      </c>
      <c r="M5" s="13">
        <v>0.9250720461095101</v>
      </c>
      <c r="N5" s="11">
        <v>8710</v>
      </c>
      <c r="O5" s="14">
        <v>0.963495575221239</v>
      </c>
    </row>
    <row r="6" spans="1:15" ht="12.75">
      <c r="A6" s="10" t="s">
        <v>10</v>
      </c>
      <c r="B6" s="11">
        <v>4570</v>
      </c>
      <c r="C6" s="12">
        <v>0.9560669456066946</v>
      </c>
      <c r="D6" s="11">
        <v>2170</v>
      </c>
      <c r="E6" s="12">
        <v>1.0483091787439613</v>
      </c>
      <c r="F6" s="11">
        <v>6740</v>
      </c>
      <c r="G6" s="12">
        <v>0.983941605839416</v>
      </c>
      <c r="H6" s="11">
        <v>2850</v>
      </c>
      <c r="I6" s="12">
        <v>1.0326086956521738</v>
      </c>
      <c r="J6" s="11">
        <v>920</v>
      </c>
      <c r="K6" s="12">
        <v>0.9108910891089109</v>
      </c>
      <c r="L6" s="11">
        <v>3770</v>
      </c>
      <c r="M6" s="13">
        <v>1</v>
      </c>
      <c r="N6" s="11">
        <v>10510</v>
      </c>
      <c r="O6" s="14">
        <v>0.9896421845574388</v>
      </c>
    </row>
    <row r="7" spans="1:15" ht="12.75">
      <c r="A7" s="10" t="s">
        <v>11</v>
      </c>
      <c r="B7" s="11">
        <v>4320</v>
      </c>
      <c r="C7" s="17">
        <v>0.9018789144050104</v>
      </c>
      <c r="D7" s="11">
        <v>1960</v>
      </c>
      <c r="E7" s="17">
        <v>0.98989898989899</v>
      </c>
      <c r="F7" s="11">
        <v>6280</v>
      </c>
      <c r="G7" s="17">
        <v>0.9276218611521418</v>
      </c>
      <c r="H7" s="11">
        <v>2760</v>
      </c>
      <c r="I7" s="17">
        <v>1.0534351145038168</v>
      </c>
      <c r="J7" s="11">
        <v>910</v>
      </c>
      <c r="K7" s="17">
        <v>0.7711864406779662</v>
      </c>
      <c r="L7" s="11">
        <v>3670</v>
      </c>
      <c r="M7" s="17">
        <v>0.9657894736842105</v>
      </c>
      <c r="N7" s="11">
        <v>9950</v>
      </c>
      <c r="O7" s="14">
        <v>0.9413434247871334</v>
      </c>
    </row>
    <row r="8" spans="1:15" ht="12.75">
      <c r="A8" s="10" t="s">
        <v>12</v>
      </c>
      <c r="B8" s="11">
        <v>4270</v>
      </c>
      <c r="C8" s="17">
        <v>0.8858921161825726</v>
      </c>
      <c r="D8" s="11">
        <v>1820</v>
      </c>
      <c r="E8" s="17">
        <v>0.9238578680203046</v>
      </c>
      <c r="F8" s="11">
        <v>6090</v>
      </c>
      <c r="G8" s="17">
        <v>0.8969072164948454</v>
      </c>
      <c r="H8" s="11">
        <v>2100</v>
      </c>
      <c r="I8" s="17">
        <v>0.875</v>
      </c>
      <c r="J8" s="11">
        <v>810</v>
      </c>
      <c r="K8" s="17">
        <v>0.7168141592920354</v>
      </c>
      <c r="L8" s="11">
        <v>2910</v>
      </c>
      <c r="M8" s="17">
        <v>0.8243626062322946</v>
      </c>
      <c r="N8" s="11">
        <v>9000</v>
      </c>
      <c r="O8" s="14">
        <v>0.872093023255814</v>
      </c>
    </row>
    <row r="9" spans="1:15" ht="12.75">
      <c r="A9" s="10" t="s">
        <v>13</v>
      </c>
      <c r="B9" s="11">
        <v>4360</v>
      </c>
      <c r="C9" s="17">
        <v>0.9140461215932913</v>
      </c>
      <c r="D9" s="11">
        <v>2010</v>
      </c>
      <c r="E9" s="17">
        <v>1.005</v>
      </c>
      <c r="F9" s="11">
        <v>6370</v>
      </c>
      <c r="G9" s="17">
        <v>0.9409158050221565</v>
      </c>
      <c r="H9" s="11">
        <v>2050</v>
      </c>
      <c r="I9" s="17">
        <v>1.0301507537688441</v>
      </c>
      <c r="J9" s="11">
        <v>920</v>
      </c>
      <c r="K9" s="17">
        <v>0.876465936913506</v>
      </c>
      <c r="L9" s="11">
        <v>2970</v>
      </c>
      <c r="M9" s="17">
        <v>0.9705882352941176</v>
      </c>
      <c r="N9" s="11">
        <v>9340</v>
      </c>
      <c r="O9" s="14">
        <v>0.9501525940996948</v>
      </c>
    </row>
    <row r="10" spans="1:15" ht="12.75">
      <c r="A10" s="10" t="s">
        <v>14</v>
      </c>
      <c r="B10" s="11">
        <v>4250</v>
      </c>
      <c r="C10" s="17">
        <v>0.9681093394077449</v>
      </c>
      <c r="D10" s="11">
        <v>1990</v>
      </c>
      <c r="E10" s="17">
        <v>0.9476190476190476</v>
      </c>
      <c r="F10" s="11">
        <v>6240</v>
      </c>
      <c r="G10" s="17">
        <v>0.9614791987673343</v>
      </c>
      <c r="H10" s="11">
        <v>2230</v>
      </c>
      <c r="I10" s="17">
        <v>0.9291666666666667</v>
      </c>
      <c r="J10" s="11">
        <v>810</v>
      </c>
      <c r="K10" s="17">
        <v>0.7570093457943925</v>
      </c>
      <c r="L10" s="11">
        <v>3040</v>
      </c>
      <c r="M10" s="17">
        <v>0.881159420289855</v>
      </c>
      <c r="N10" s="11">
        <v>9280</v>
      </c>
      <c r="O10" s="14">
        <v>0.9336016096579477</v>
      </c>
    </row>
    <row r="11" spans="1:15" ht="12.75">
      <c r="A11" s="10" t="s">
        <v>15</v>
      </c>
      <c r="B11" s="11">
        <v>3850</v>
      </c>
      <c r="C11" s="17">
        <v>0.9459459459459459</v>
      </c>
      <c r="D11" s="11">
        <v>1920</v>
      </c>
      <c r="E11" s="17">
        <v>0.9746192893401016</v>
      </c>
      <c r="F11" s="11">
        <v>5770</v>
      </c>
      <c r="G11" s="17">
        <v>0.9552980132450332</v>
      </c>
      <c r="H11" s="11">
        <v>2360</v>
      </c>
      <c r="I11" s="17">
        <v>0.9182879377431906</v>
      </c>
      <c r="J11" s="11">
        <v>850</v>
      </c>
      <c r="K11" s="17">
        <v>1.0119047619047619</v>
      </c>
      <c r="L11" s="11">
        <v>3210</v>
      </c>
      <c r="M11" s="17">
        <v>0.9413489736070382</v>
      </c>
      <c r="N11" s="11">
        <v>8980</v>
      </c>
      <c r="O11" s="14">
        <v>0.9502645502645503</v>
      </c>
    </row>
    <row r="12" spans="1:15" ht="12.75">
      <c r="A12" s="10" t="s">
        <v>16</v>
      </c>
      <c r="B12" s="11">
        <v>4330</v>
      </c>
      <c r="C12" s="17">
        <v>0.9863325740318907</v>
      </c>
      <c r="D12" s="11">
        <v>2100</v>
      </c>
      <c r="E12" s="17">
        <v>1.0047846889952152</v>
      </c>
      <c r="F12" s="11">
        <v>6430</v>
      </c>
      <c r="G12" s="17">
        <v>0.9922839506172839</v>
      </c>
      <c r="H12" s="11">
        <v>2980</v>
      </c>
      <c r="I12" s="17">
        <v>0.9900332225913622</v>
      </c>
      <c r="J12" s="11">
        <v>840</v>
      </c>
      <c r="K12" s="17">
        <v>0.8571428571428571</v>
      </c>
      <c r="L12" s="11">
        <v>3820</v>
      </c>
      <c r="M12" s="17">
        <v>0.9573934837092731</v>
      </c>
      <c r="N12" s="11">
        <v>10250</v>
      </c>
      <c r="O12" s="14">
        <v>0.9789875835721108</v>
      </c>
    </row>
    <row r="13" spans="1:15" ht="12.75">
      <c r="A13" s="10" t="s">
        <v>17</v>
      </c>
      <c r="B13" s="11">
        <v>3960</v>
      </c>
      <c r="C13" s="17">
        <v>0.927400468384075</v>
      </c>
      <c r="D13" s="11">
        <v>2080</v>
      </c>
      <c r="E13" s="17">
        <v>1</v>
      </c>
      <c r="F13" s="11">
        <v>6040</v>
      </c>
      <c r="G13" s="17">
        <v>0.9511811023622048</v>
      </c>
      <c r="H13" s="11">
        <v>3290</v>
      </c>
      <c r="I13" s="17">
        <v>1.0411392405063291</v>
      </c>
      <c r="J13" s="11">
        <v>870</v>
      </c>
      <c r="K13" s="17">
        <v>0.8787878787878788</v>
      </c>
      <c r="L13" s="11">
        <v>4160</v>
      </c>
      <c r="M13" s="17">
        <v>1.002409638554217</v>
      </c>
      <c r="N13" s="11">
        <v>10200</v>
      </c>
      <c r="O13" s="14">
        <v>0.9714285714285714</v>
      </c>
    </row>
    <row r="14" spans="1:15" ht="12.75">
      <c r="A14" s="10" t="s">
        <v>18</v>
      </c>
      <c r="B14" s="11">
        <v>4510</v>
      </c>
      <c r="C14" s="17">
        <v>1.0134831460674156</v>
      </c>
      <c r="D14" s="11">
        <v>2250</v>
      </c>
      <c r="E14" s="17">
        <v>1.0922330097087378</v>
      </c>
      <c r="F14" s="11">
        <v>6760</v>
      </c>
      <c r="G14" s="17">
        <v>1.0384024577572966</v>
      </c>
      <c r="H14" s="11">
        <v>3390</v>
      </c>
      <c r="I14" s="17">
        <v>1.193661971830986</v>
      </c>
      <c r="J14" s="11">
        <v>960</v>
      </c>
      <c r="K14" s="17">
        <v>0.8727272727272727</v>
      </c>
      <c r="L14" s="11">
        <v>4350</v>
      </c>
      <c r="M14" s="17">
        <v>1.1040609137055837</v>
      </c>
      <c r="N14" s="11">
        <v>11110</v>
      </c>
      <c r="O14" s="14">
        <v>1.063157894736842</v>
      </c>
    </row>
    <row r="15" spans="1:15" ht="13.5" thickBot="1">
      <c r="A15" s="15" t="s">
        <v>19</v>
      </c>
      <c r="B15" s="16">
        <v>4240</v>
      </c>
      <c r="C15" s="17">
        <v>1.0023640661938533</v>
      </c>
      <c r="D15" s="16">
        <v>2260</v>
      </c>
      <c r="E15" s="17">
        <v>1.0865384615384615</v>
      </c>
      <c r="F15" s="16">
        <v>6500</v>
      </c>
      <c r="G15" s="17">
        <v>1.0301109350237718</v>
      </c>
      <c r="H15" s="16">
        <v>3140</v>
      </c>
      <c r="I15" s="17">
        <v>1.064406779661017</v>
      </c>
      <c r="J15" s="16">
        <v>980</v>
      </c>
      <c r="K15" s="17">
        <v>0.9607843137254902</v>
      </c>
      <c r="L15" s="16">
        <v>4120</v>
      </c>
      <c r="M15" s="17">
        <v>1.0377833753148615</v>
      </c>
      <c r="N15" s="16">
        <v>10620</v>
      </c>
      <c r="O15" s="19">
        <v>1.0330739299610896</v>
      </c>
    </row>
    <row r="16" spans="1:15" ht="12.75">
      <c r="A16" s="20" t="s">
        <v>38</v>
      </c>
      <c r="B16" s="21">
        <v>49670</v>
      </c>
      <c r="C16" s="22">
        <v>0.9508039816232772</v>
      </c>
      <c r="D16" s="21">
        <v>24210</v>
      </c>
      <c r="E16" s="22">
        <v>1.0108559498956158</v>
      </c>
      <c r="F16" s="21">
        <v>73880</v>
      </c>
      <c r="G16" s="22">
        <v>0.9696810605066282</v>
      </c>
      <c r="H16" s="21">
        <v>32110</v>
      </c>
      <c r="I16" s="22">
        <v>1.0145339652448657</v>
      </c>
      <c r="J16" s="21">
        <v>10380</v>
      </c>
      <c r="K16" s="22">
        <v>0.8466785810711055</v>
      </c>
      <c r="L16" s="21">
        <v>42490</v>
      </c>
      <c r="M16" s="22">
        <v>0.9676611250284674</v>
      </c>
      <c r="N16" s="21">
        <v>116370</v>
      </c>
      <c r="O16" s="23">
        <v>0.9689425478767694</v>
      </c>
    </row>
    <row r="17" spans="1:15" ht="12.75">
      <c r="A17" s="10" t="s">
        <v>21</v>
      </c>
      <c r="B17" s="11">
        <v>24530</v>
      </c>
      <c r="C17" s="17">
        <v>0.9277609682299546</v>
      </c>
      <c r="D17" s="11">
        <v>11610</v>
      </c>
      <c r="E17" s="17">
        <v>1.003457216940363</v>
      </c>
      <c r="F17" s="11">
        <v>36140</v>
      </c>
      <c r="G17" s="17">
        <v>0.9508024204156801</v>
      </c>
      <c r="H17" s="11">
        <v>14720</v>
      </c>
      <c r="I17" s="17">
        <v>1</v>
      </c>
      <c r="J17" s="11">
        <v>5070</v>
      </c>
      <c r="K17" s="17">
        <v>0.809946850233319</v>
      </c>
      <c r="L17" s="11">
        <v>19790</v>
      </c>
      <c r="M17" s="17">
        <v>0.9423809523809524</v>
      </c>
      <c r="N17" s="11">
        <v>55930</v>
      </c>
      <c r="O17" s="14">
        <v>0.9478054567022538</v>
      </c>
    </row>
    <row r="18" spans="1:15" ht="12.75">
      <c r="A18" s="15" t="s">
        <v>22</v>
      </c>
      <c r="B18" s="16">
        <v>25140</v>
      </c>
      <c r="C18" s="17">
        <v>0.9744186046511628</v>
      </c>
      <c r="D18" s="16">
        <v>12600</v>
      </c>
      <c r="E18" s="17">
        <v>1.0177705977382876</v>
      </c>
      <c r="F18" s="16">
        <v>37740</v>
      </c>
      <c r="G18" s="17">
        <v>0.9884756416972237</v>
      </c>
      <c r="H18" s="16">
        <v>17390</v>
      </c>
      <c r="I18" s="17">
        <v>1.0271707028942705</v>
      </c>
      <c r="J18" s="16">
        <v>5310</v>
      </c>
      <c r="K18" s="17">
        <v>0.885</v>
      </c>
      <c r="L18" s="16">
        <v>22700</v>
      </c>
      <c r="M18" s="17">
        <v>0.9908336970755128</v>
      </c>
      <c r="N18" s="16">
        <v>60440</v>
      </c>
      <c r="O18" s="19">
        <v>0.9893599607137011</v>
      </c>
    </row>
    <row r="19" spans="1:15" ht="12.75">
      <c r="A19" s="10" t="s">
        <v>23</v>
      </c>
      <c r="B19" s="16">
        <v>11580</v>
      </c>
      <c r="C19" s="17">
        <v>0.9601990049751243</v>
      </c>
      <c r="D19" s="16">
        <v>5820</v>
      </c>
      <c r="E19" s="17">
        <v>1.0355871886120998</v>
      </c>
      <c r="F19" s="16">
        <v>17400</v>
      </c>
      <c r="G19" s="17">
        <v>0.9841628959276018</v>
      </c>
      <c r="H19" s="16">
        <v>7810</v>
      </c>
      <c r="I19" s="17">
        <v>1.012970168612192</v>
      </c>
      <c r="J19" s="16">
        <v>2430</v>
      </c>
      <c r="K19" s="17">
        <v>0.8379310344827586</v>
      </c>
      <c r="L19" s="16">
        <v>10240</v>
      </c>
      <c r="M19" s="17">
        <v>0.9651272384542884</v>
      </c>
      <c r="N19" s="16">
        <v>27640</v>
      </c>
      <c r="O19" s="19">
        <v>0.9770236832803111</v>
      </c>
    </row>
    <row r="20" spans="1:15" ht="12.75">
      <c r="A20" s="10" t="s">
        <v>24</v>
      </c>
      <c r="B20" s="16">
        <v>12950</v>
      </c>
      <c r="C20" s="17">
        <v>0.9005563282336578</v>
      </c>
      <c r="D20" s="16">
        <v>5790</v>
      </c>
      <c r="E20" s="17">
        <v>0.973109243697479</v>
      </c>
      <c r="F20" s="16">
        <v>18740</v>
      </c>
      <c r="G20" s="17">
        <v>0.9217904574520414</v>
      </c>
      <c r="H20" s="16">
        <v>6910</v>
      </c>
      <c r="I20" s="17">
        <v>0.985734664764622</v>
      </c>
      <c r="J20" s="16">
        <v>2640</v>
      </c>
      <c r="K20" s="17">
        <v>0.7857914616614131</v>
      </c>
      <c r="L20" s="16">
        <v>9550</v>
      </c>
      <c r="M20" s="17">
        <v>0.9191530317613089</v>
      </c>
      <c r="N20" s="16">
        <v>28290</v>
      </c>
      <c r="O20" s="19">
        <v>0.9208984375</v>
      </c>
    </row>
    <row r="21" spans="1:15" ht="12.75">
      <c r="A21" s="10" t="s">
        <v>25</v>
      </c>
      <c r="B21" s="16">
        <v>12430</v>
      </c>
      <c r="C21" s="17">
        <v>0.9673151750972763</v>
      </c>
      <c r="D21" s="16">
        <v>6010</v>
      </c>
      <c r="E21" s="17">
        <v>0.9756493506493507</v>
      </c>
      <c r="F21" s="16">
        <v>18440</v>
      </c>
      <c r="G21" s="17">
        <v>0.9700157811678064</v>
      </c>
      <c r="H21" s="16">
        <v>7570</v>
      </c>
      <c r="I21" s="17">
        <v>0.9486215538847118</v>
      </c>
      <c r="J21" s="16">
        <v>2500</v>
      </c>
      <c r="K21" s="17">
        <v>0.8650519031141869</v>
      </c>
      <c r="L21" s="16">
        <v>10070</v>
      </c>
      <c r="M21" s="17">
        <v>0.928110599078341</v>
      </c>
      <c r="N21" s="16">
        <v>28510</v>
      </c>
      <c r="O21" s="14">
        <v>0.9547890154052244</v>
      </c>
    </row>
    <row r="22" spans="1:15" ht="13.5" thickBot="1">
      <c r="A22" s="24" t="s">
        <v>26</v>
      </c>
      <c r="B22" s="25">
        <v>12710</v>
      </c>
      <c r="C22" s="26">
        <v>0.9814671814671815</v>
      </c>
      <c r="D22" s="25">
        <v>6590</v>
      </c>
      <c r="E22" s="26">
        <v>1.0594855305466238</v>
      </c>
      <c r="F22" s="25">
        <v>19300</v>
      </c>
      <c r="G22" s="26">
        <v>1.0067814293166406</v>
      </c>
      <c r="H22" s="25">
        <v>9820</v>
      </c>
      <c r="I22" s="26">
        <v>1.0972067039106146</v>
      </c>
      <c r="J22" s="25">
        <v>2810</v>
      </c>
      <c r="K22" s="26">
        <v>0.9035369774919614</v>
      </c>
      <c r="L22" s="25">
        <v>12630</v>
      </c>
      <c r="M22" s="26">
        <v>1.0472636815920398</v>
      </c>
      <c r="N22" s="25">
        <v>31930</v>
      </c>
      <c r="O22" s="27">
        <v>1.0224143451809158</v>
      </c>
    </row>
    <row r="23" spans="1:15" ht="12.75">
      <c r="A23" s="28">
        <v>38353</v>
      </c>
      <c r="B23" s="6">
        <v>3390</v>
      </c>
      <c r="C23" s="7">
        <f>B23/'2003'!B23</f>
        <v>0.9883381924198251</v>
      </c>
      <c r="D23" s="21">
        <v>1790</v>
      </c>
      <c r="E23" s="7">
        <f>D23/'2003'!D23</f>
        <v>1.0346820809248556</v>
      </c>
      <c r="F23" s="21">
        <f>B23+D23</f>
        <v>5180</v>
      </c>
      <c r="G23" s="7">
        <f>F23/'2003'!F23</f>
        <v>1.003875968992248</v>
      </c>
      <c r="H23" s="21">
        <v>2430</v>
      </c>
      <c r="I23" s="7">
        <f>H23/'2003'!H23</f>
        <v>0.972</v>
      </c>
      <c r="J23" s="21">
        <v>720</v>
      </c>
      <c r="K23" s="7">
        <f>J23/'2003'!J23</f>
        <v>0.9473684210526315</v>
      </c>
      <c r="L23" s="21">
        <f>H23+J23</f>
        <v>3150</v>
      </c>
      <c r="M23" s="7">
        <f>L23/'2003'!L23</f>
        <v>0.9662576687116564</v>
      </c>
      <c r="N23" s="21">
        <f>F23+L23</f>
        <v>8330</v>
      </c>
      <c r="O23" s="9">
        <f>N23/'2003'!N23</f>
        <v>0.9893111638954869</v>
      </c>
    </row>
    <row r="24" spans="1:15" ht="12.75">
      <c r="A24" s="29" t="s">
        <v>9</v>
      </c>
      <c r="B24" s="11">
        <v>3400</v>
      </c>
      <c r="C24" s="12">
        <f>B24/'2003'!B24</f>
        <v>0.9497206703910615</v>
      </c>
      <c r="D24" s="16">
        <v>1920</v>
      </c>
      <c r="E24" s="12">
        <f>D24/'2003'!D24</f>
        <v>1</v>
      </c>
      <c r="F24" s="16">
        <f>B24+D24</f>
        <v>5320</v>
      </c>
      <c r="G24" s="12">
        <f>F24/'2003'!F24</f>
        <v>0.9672727272727273</v>
      </c>
      <c r="H24" s="16">
        <v>2480</v>
      </c>
      <c r="I24" s="12">
        <f>H24/'2003'!H24</f>
        <v>1.008130081300813</v>
      </c>
      <c r="J24" s="16">
        <v>730</v>
      </c>
      <c r="K24" s="12">
        <f>J24/'2003'!J24</f>
        <v>0.9733333333333334</v>
      </c>
      <c r="L24" s="16">
        <f>H24+J24</f>
        <v>3210</v>
      </c>
      <c r="M24" s="12">
        <f>L24/'2003'!L24</f>
        <v>1</v>
      </c>
      <c r="N24" s="16">
        <f>F24+L24</f>
        <v>8530</v>
      </c>
      <c r="O24" s="14">
        <f>N24/'2003'!N24</f>
        <v>0.9793340987370838</v>
      </c>
    </row>
    <row r="25" spans="1:15" ht="13.5" thickBot="1">
      <c r="A25" s="30" t="s">
        <v>10</v>
      </c>
      <c r="B25" s="25">
        <v>4390</v>
      </c>
      <c r="C25" s="12">
        <f>B25/'2003'!B25</f>
        <v>0.9606126914660832</v>
      </c>
      <c r="D25" s="25">
        <v>2370</v>
      </c>
      <c r="E25" s="12">
        <f>D25/'2003'!D25</f>
        <v>1.0921658986175116</v>
      </c>
      <c r="F25" s="16">
        <f>B25+D25</f>
        <v>6760</v>
      </c>
      <c r="G25" s="12">
        <f>F25/'2003'!F25</f>
        <v>1.002967359050445</v>
      </c>
      <c r="H25" s="25">
        <v>2800</v>
      </c>
      <c r="I25" s="12">
        <f>H25/'2003'!H25</f>
        <v>0.9824561403508771</v>
      </c>
      <c r="J25" s="25">
        <v>880</v>
      </c>
      <c r="K25" s="12">
        <f>J25/'2003'!J25</f>
        <v>0.9565217391304348</v>
      </c>
      <c r="L25" s="16">
        <f>H25+J25</f>
        <v>3680</v>
      </c>
      <c r="M25" s="12">
        <f>L25/'2003'!L25</f>
        <v>0.9761273209549072</v>
      </c>
      <c r="N25" s="16">
        <f>F25+L25</f>
        <v>10440</v>
      </c>
      <c r="O25" s="14">
        <f>N25/'2003'!N25</f>
        <v>0.9933396764985728</v>
      </c>
    </row>
    <row r="26" spans="1:15" ht="13.5" thickBot="1">
      <c r="A26" s="1" t="s">
        <v>23</v>
      </c>
      <c r="B26" s="31">
        <f>SUM(B23:B25)</f>
        <v>11180</v>
      </c>
      <c r="C26" s="22">
        <f>B26/'2003'!B26</f>
        <v>0.9654576856649395</v>
      </c>
      <c r="D26" s="31">
        <f>SUM(D23:D25)</f>
        <v>6080</v>
      </c>
      <c r="E26" s="22">
        <f>D26/'2003'!D26</f>
        <v>1.0446735395189004</v>
      </c>
      <c r="F26" s="31">
        <f>SUM(F23:F25)</f>
        <v>17260</v>
      </c>
      <c r="G26" s="22">
        <f>F26/'2003'!F26</f>
        <v>0.9919540229885058</v>
      </c>
      <c r="H26" s="31">
        <f>SUM(H23:H25)</f>
        <v>7710</v>
      </c>
      <c r="I26" s="22">
        <f>H26/'2003'!H26</f>
        <v>0.9871959026888605</v>
      </c>
      <c r="J26" s="31">
        <f>SUM(J23:J25)</f>
        <v>2330</v>
      </c>
      <c r="K26" s="22">
        <f>J26/'2003'!J26</f>
        <v>0.9588477366255144</v>
      </c>
      <c r="L26" s="31">
        <f>SUM(L23:L25)</f>
        <v>10040</v>
      </c>
      <c r="M26" s="22">
        <f>L26/'2003'!L26</f>
        <v>0.98046875</v>
      </c>
      <c r="N26" s="31">
        <f>SUM(N23:N25)</f>
        <v>27300</v>
      </c>
      <c r="O26" s="23">
        <f>N26/'2003'!N26</f>
        <v>0.9876989869753979</v>
      </c>
    </row>
    <row r="27" spans="1:15" ht="13.5" thickBot="1">
      <c r="A27" s="37" t="s">
        <v>39</v>
      </c>
      <c r="B27" s="34">
        <v>49670</v>
      </c>
      <c r="C27" s="32">
        <f>B27/'2003'!B27</f>
        <v>0.9596213292117465</v>
      </c>
      <c r="D27" s="34">
        <v>24210</v>
      </c>
      <c r="E27" s="32">
        <f>D27/'2003'!D27</f>
        <v>1.0024844720496895</v>
      </c>
      <c r="F27" s="34">
        <v>73880</v>
      </c>
      <c r="G27" s="32">
        <f>F27/'2003'!F27</f>
        <v>0.973257805295745</v>
      </c>
      <c r="H27" s="34">
        <v>32110</v>
      </c>
      <c r="I27" s="32">
        <f>H27/'2003'!H27</f>
        <v>1.0113385826771653</v>
      </c>
      <c r="J27" s="34">
        <v>10380</v>
      </c>
      <c r="K27" s="32">
        <f>J27/'2003'!J27</f>
        <v>0.880431767810295</v>
      </c>
      <c r="L27" s="34">
        <v>42490</v>
      </c>
      <c r="M27" s="32">
        <f>L27/'2003'!L27</f>
        <v>0.9758842443729904</v>
      </c>
      <c r="N27" s="34">
        <v>116370</v>
      </c>
      <c r="O27" s="33">
        <f>N27/'2003'!N27</f>
        <v>0.9742151527835915</v>
      </c>
    </row>
  </sheetData>
  <sheetProtection/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3">
      <selection activeCell="B16" sqref="B16:O22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37622</v>
      </c>
      <c r="B4" s="6">
        <v>3490</v>
      </c>
      <c r="C4" s="7">
        <v>0.9509536784741145</v>
      </c>
      <c r="D4" s="6">
        <v>1770</v>
      </c>
      <c r="E4" s="7">
        <v>0.946524064171123</v>
      </c>
      <c r="F4" s="6">
        <v>5260</v>
      </c>
      <c r="G4" s="7">
        <v>0.9494584837545126</v>
      </c>
      <c r="H4" s="6">
        <v>2470</v>
      </c>
      <c r="I4" s="7">
        <v>1.0421940928270041</v>
      </c>
      <c r="J4" s="6">
        <v>900</v>
      </c>
      <c r="K4" s="7">
        <v>1.0588235294117647</v>
      </c>
      <c r="L4" s="6">
        <v>3370</v>
      </c>
      <c r="M4" s="8">
        <v>1.046583850931677</v>
      </c>
      <c r="N4" s="6">
        <v>8630</v>
      </c>
      <c r="O4" s="9">
        <v>0.9862857142857143</v>
      </c>
    </row>
    <row r="5" spans="1:15" ht="12.75">
      <c r="A5" s="10" t="s">
        <v>9</v>
      </c>
      <c r="B5" s="11">
        <v>3790</v>
      </c>
      <c r="C5" s="12">
        <v>1.02710027100271</v>
      </c>
      <c r="D5" s="11">
        <v>1780</v>
      </c>
      <c r="E5" s="12">
        <v>0.8944723618090452</v>
      </c>
      <c r="F5" s="11">
        <v>5570</v>
      </c>
      <c r="G5" s="12">
        <v>0.9806338028169014</v>
      </c>
      <c r="H5" s="11">
        <v>2480</v>
      </c>
      <c r="I5" s="12">
        <v>1.0163934426229508</v>
      </c>
      <c r="J5" s="11">
        <v>990</v>
      </c>
      <c r="K5" s="12">
        <v>1.03125</v>
      </c>
      <c r="L5" s="11">
        <v>3470</v>
      </c>
      <c r="M5" s="13">
        <v>1.0205882352941176</v>
      </c>
      <c r="N5" s="11">
        <v>9040</v>
      </c>
      <c r="O5" s="14">
        <v>0.9955947136563876</v>
      </c>
    </row>
    <row r="6" spans="1:15" ht="12.75">
      <c r="A6" s="10" t="s">
        <v>10</v>
      </c>
      <c r="B6" s="11">
        <v>4780</v>
      </c>
      <c r="C6" s="12">
        <v>1.0323974082073435</v>
      </c>
      <c r="D6" s="11">
        <v>2070</v>
      </c>
      <c r="E6" s="12">
        <v>0.8808510638297873</v>
      </c>
      <c r="F6" s="11">
        <v>6850</v>
      </c>
      <c r="G6" s="12">
        <v>0.9813753581661891</v>
      </c>
      <c r="H6" s="11">
        <v>2760</v>
      </c>
      <c r="I6" s="12">
        <v>1.037593984962406</v>
      </c>
      <c r="J6" s="11">
        <v>1010</v>
      </c>
      <c r="K6" s="12">
        <v>0.9351851851851852</v>
      </c>
      <c r="L6" s="11">
        <v>3770</v>
      </c>
      <c r="M6" s="13">
        <v>1.0080213903743316</v>
      </c>
      <c r="N6" s="11">
        <v>10620</v>
      </c>
      <c r="O6" s="14">
        <v>0.9906716417910447</v>
      </c>
    </row>
    <row r="7" spans="1:15" ht="12.75">
      <c r="A7" s="10" t="s">
        <v>11</v>
      </c>
      <c r="B7" s="11">
        <v>4790</v>
      </c>
      <c r="C7" s="17">
        <v>1.1486810551558753</v>
      </c>
      <c r="D7" s="11">
        <v>1980</v>
      </c>
      <c r="E7" s="17">
        <v>0.9252336448598131</v>
      </c>
      <c r="F7" s="11">
        <v>6770</v>
      </c>
      <c r="G7" s="17">
        <v>1.0729001584786053</v>
      </c>
      <c r="H7" s="11">
        <v>2620</v>
      </c>
      <c r="I7" s="17">
        <v>1.0194552529182879</v>
      </c>
      <c r="J7" s="11">
        <v>1180</v>
      </c>
      <c r="K7" s="17">
        <v>0.959349593495935</v>
      </c>
      <c r="L7" s="11">
        <v>3800</v>
      </c>
      <c r="M7" s="17">
        <v>1</v>
      </c>
      <c r="N7" s="11">
        <v>10570</v>
      </c>
      <c r="O7" s="14">
        <v>1.0454995054401583</v>
      </c>
    </row>
    <row r="8" spans="1:15" ht="12.75">
      <c r="A8" s="10" t="s">
        <v>12</v>
      </c>
      <c r="B8" s="11">
        <v>4820</v>
      </c>
      <c r="C8" s="17">
        <v>1.1080459770114943</v>
      </c>
      <c r="D8" s="11">
        <v>1970</v>
      </c>
      <c r="E8" s="17">
        <v>0.9425837320574163</v>
      </c>
      <c r="F8" s="11">
        <v>6790</v>
      </c>
      <c r="G8" s="17">
        <v>1.0543478260869565</v>
      </c>
      <c r="H8" s="11">
        <v>2400</v>
      </c>
      <c r="I8" s="17">
        <v>0.9795918367346939</v>
      </c>
      <c r="J8" s="11">
        <v>1130</v>
      </c>
      <c r="K8" s="17">
        <v>1.0272727272727273</v>
      </c>
      <c r="L8" s="11">
        <v>3530</v>
      </c>
      <c r="M8" s="17">
        <v>0.9943661971830986</v>
      </c>
      <c r="N8" s="11">
        <v>10320</v>
      </c>
      <c r="O8" s="14">
        <v>1.033033033033033</v>
      </c>
    </row>
    <row r="9" spans="1:15" ht="12.75">
      <c r="A9" s="10" t="s">
        <v>13</v>
      </c>
      <c r="B9" s="11">
        <v>4770</v>
      </c>
      <c r="C9" s="17">
        <v>1.0719101123595505</v>
      </c>
      <c r="D9" s="11">
        <v>2000</v>
      </c>
      <c r="E9" s="17">
        <v>0.9174311926605505</v>
      </c>
      <c r="F9" s="11">
        <v>6770</v>
      </c>
      <c r="G9" s="17">
        <v>1.0211161387631975</v>
      </c>
      <c r="H9" s="11">
        <v>1990</v>
      </c>
      <c r="I9" s="17">
        <v>0.9170506912442397</v>
      </c>
      <c r="J9" s="11">
        <v>1049.67</v>
      </c>
      <c r="K9" s="17">
        <v>0.8971538461538462</v>
      </c>
      <c r="L9" s="11">
        <v>3060</v>
      </c>
      <c r="M9" s="17">
        <v>0.9161676646706587</v>
      </c>
      <c r="N9" s="11">
        <v>9830</v>
      </c>
      <c r="O9" s="14">
        <v>0.9859578736208626</v>
      </c>
    </row>
    <row r="10" spans="1:15" ht="12.75">
      <c r="A10" s="10" t="s">
        <v>14</v>
      </c>
      <c r="B10" s="11">
        <v>4390</v>
      </c>
      <c r="C10" s="17">
        <v>0.9420600858369099</v>
      </c>
      <c r="D10" s="11">
        <v>2100</v>
      </c>
      <c r="E10" s="17">
        <v>0.9210526315789473</v>
      </c>
      <c r="F10" s="11">
        <v>6490</v>
      </c>
      <c r="G10" s="17">
        <v>0.9351585014409222</v>
      </c>
      <c r="H10" s="11">
        <v>2400</v>
      </c>
      <c r="I10" s="17">
        <v>1.0619469026548674</v>
      </c>
      <c r="J10" s="11">
        <v>1070</v>
      </c>
      <c r="K10" s="17">
        <v>0.8629032258064516</v>
      </c>
      <c r="L10" s="11">
        <v>3450</v>
      </c>
      <c r="M10" s="17">
        <v>0.9857142857142858</v>
      </c>
      <c r="N10" s="11">
        <v>9940</v>
      </c>
      <c r="O10" s="14">
        <v>0.9521072796934866</v>
      </c>
    </row>
    <row r="11" spans="1:15" ht="12.75">
      <c r="A11" s="10" t="s">
        <v>15</v>
      </c>
      <c r="B11" s="11">
        <v>4070</v>
      </c>
      <c r="C11" s="17">
        <v>1</v>
      </c>
      <c r="D11" s="11">
        <v>1970</v>
      </c>
      <c r="E11" s="17">
        <v>0.9471153846153846</v>
      </c>
      <c r="F11" s="11">
        <v>6040</v>
      </c>
      <c r="G11" s="17">
        <v>0.9821138211382113</v>
      </c>
      <c r="H11" s="11">
        <v>2570</v>
      </c>
      <c r="I11" s="17">
        <v>1.0798319327731092</v>
      </c>
      <c r="J11" s="11">
        <v>840</v>
      </c>
      <c r="K11" s="17">
        <v>0.7636363636363637</v>
      </c>
      <c r="L11" s="11">
        <v>3410</v>
      </c>
      <c r="M11" s="17">
        <v>0.9798850574712644</v>
      </c>
      <c r="N11" s="11">
        <v>9450</v>
      </c>
      <c r="O11" s="14">
        <v>0.9813084112149533</v>
      </c>
    </row>
    <row r="12" spans="1:15" ht="12.75">
      <c r="A12" s="10" t="s">
        <v>16</v>
      </c>
      <c r="B12" s="11">
        <v>4390</v>
      </c>
      <c r="C12" s="17">
        <v>0.9690949227373068</v>
      </c>
      <c r="D12" s="11">
        <v>2090</v>
      </c>
      <c r="E12" s="17">
        <v>0.9414414414414415</v>
      </c>
      <c r="F12" s="11">
        <v>6480</v>
      </c>
      <c r="G12" s="17">
        <v>0.96</v>
      </c>
      <c r="H12" s="11">
        <v>3010</v>
      </c>
      <c r="I12" s="17">
        <v>1.171206225680934</v>
      </c>
      <c r="J12" s="11">
        <v>980</v>
      </c>
      <c r="K12" s="17">
        <v>0.8166666666666667</v>
      </c>
      <c r="L12" s="11">
        <v>3990</v>
      </c>
      <c r="M12" s="17">
        <v>1.0583554376657824</v>
      </c>
      <c r="N12" s="11">
        <v>10470</v>
      </c>
      <c r="O12" s="14">
        <v>0.9952471482889734</v>
      </c>
    </row>
    <row r="13" spans="1:15" ht="12.75">
      <c r="A13" s="10" t="s">
        <v>17</v>
      </c>
      <c r="B13" s="11">
        <v>4270</v>
      </c>
      <c r="C13" s="17">
        <v>0.9748858447488584</v>
      </c>
      <c r="D13" s="11">
        <v>2080</v>
      </c>
      <c r="E13" s="17">
        <v>0.9811320754716981</v>
      </c>
      <c r="F13" s="11">
        <v>6350</v>
      </c>
      <c r="G13" s="17">
        <v>0.9769230769230769</v>
      </c>
      <c r="H13" s="11">
        <v>3160</v>
      </c>
      <c r="I13" s="17">
        <v>1.089655172413793</v>
      </c>
      <c r="J13" s="11">
        <v>990</v>
      </c>
      <c r="K13" s="17">
        <v>0.8918918918918919</v>
      </c>
      <c r="L13" s="11">
        <v>4150</v>
      </c>
      <c r="M13" s="17">
        <v>1.0349127182044888</v>
      </c>
      <c r="N13" s="11">
        <v>10500</v>
      </c>
      <c r="O13" s="14">
        <v>0.9990485252140818</v>
      </c>
    </row>
    <row r="14" spans="1:15" ht="12.75">
      <c r="A14" s="10" t="s">
        <v>18</v>
      </c>
      <c r="B14" s="11">
        <v>4450</v>
      </c>
      <c r="C14" s="17">
        <v>0.9823399558498896</v>
      </c>
      <c r="D14" s="11">
        <v>2060</v>
      </c>
      <c r="E14" s="17">
        <v>0.976303317535545</v>
      </c>
      <c r="F14" s="11">
        <v>6510</v>
      </c>
      <c r="G14" s="17">
        <v>0.9804216867469879</v>
      </c>
      <c r="H14" s="11">
        <v>2840</v>
      </c>
      <c r="I14" s="17">
        <v>0.9342105263157895</v>
      </c>
      <c r="J14" s="11">
        <v>1100</v>
      </c>
      <c r="K14" s="17">
        <v>1.0185185185185186</v>
      </c>
      <c r="L14" s="11">
        <v>3940</v>
      </c>
      <c r="M14" s="17">
        <v>0.9563106796116505</v>
      </c>
      <c r="N14" s="11">
        <v>10450</v>
      </c>
      <c r="O14" s="14">
        <v>0.9711895910780669</v>
      </c>
    </row>
    <row r="15" spans="1:15" ht="13.5" thickBot="1">
      <c r="A15" s="15" t="s">
        <v>19</v>
      </c>
      <c r="B15" s="16">
        <v>4230</v>
      </c>
      <c r="C15" s="17">
        <v>0.990632318501171</v>
      </c>
      <c r="D15" s="16">
        <v>2080</v>
      </c>
      <c r="E15" s="17">
        <v>1.0196078431372548</v>
      </c>
      <c r="F15" s="16">
        <v>6310</v>
      </c>
      <c r="G15" s="17">
        <v>1</v>
      </c>
      <c r="H15" s="16">
        <v>2950</v>
      </c>
      <c r="I15" s="17">
        <v>0.9672131147540983</v>
      </c>
      <c r="J15" s="16">
        <v>1020</v>
      </c>
      <c r="K15" s="17">
        <v>0.8947368421052632</v>
      </c>
      <c r="L15" s="16">
        <v>3970</v>
      </c>
      <c r="M15" s="17">
        <v>0.9474940334128878</v>
      </c>
      <c r="N15" s="16">
        <v>10280</v>
      </c>
      <c r="O15" s="19">
        <v>0.979047619047619</v>
      </c>
    </row>
    <row r="16" spans="1:15" ht="12.75">
      <c r="A16" s="20" t="s">
        <v>35</v>
      </c>
      <c r="B16" s="21">
        <v>52240</v>
      </c>
      <c r="C16" s="22">
        <v>1.0163424124513618</v>
      </c>
      <c r="D16" s="21">
        <v>23950</v>
      </c>
      <c r="E16" s="22">
        <v>0.9403219473890851</v>
      </c>
      <c r="F16" s="21">
        <v>76190</v>
      </c>
      <c r="G16" s="22">
        <v>0.99115389618837</v>
      </c>
      <c r="H16" s="21">
        <v>31650</v>
      </c>
      <c r="I16" s="22">
        <v>1.025599481529488</v>
      </c>
      <c r="J16" s="21">
        <v>12259.67</v>
      </c>
      <c r="K16" s="22">
        <v>0.9245603318250377</v>
      </c>
      <c r="L16" s="21">
        <v>43910</v>
      </c>
      <c r="M16" s="22">
        <v>0.9952402538531279</v>
      </c>
      <c r="N16" s="21">
        <v>120100</v>
      </c>
      <c r="O16" s="23">
        <v>0.9927260704248636</v>
      </c>
    </row>
    <row r="17" spans="1:15" ht="12.75">
      <c r="A17" s="10" t="s">
        <v>21</v>
      </c>
      <c r="B17" s="11">
        <v>26440</v>
      </c>
      <c r="C17" s="17">
        <v>1.0592948717948718</v>
      </c>
      <c r="D17" s="11">
        <v>11570</v>
      </c>
      <c r="E17" s="17">
        <v>0.9167987321711569</v>
      </c>
      <c r="F17" s="11">
        <v>38010</v>
      </c>
      <c r="G17" s="17">
        <v>1.0114422565194252</v>
      </c>
      <c r="H17" s="11">
        <v>14720</v>
      </c>
      <c r="I17" s="17">
        <v>1.004092769440655</v>
      </c>
      <c r="J17" s="11">
        <v>6259.67</v>
      </c>
      <c r="K17" s="17">
        <v>0.97960406885759</v>
      </c>
      <c r="L17" s="11">
        <v>21000</v>
      </c>
      <c r="M17" s="17">
        <v>0.997624703087886</v>
      </c>
      <c r="N17" s="11">
        <v>59010</v>
      </c>
      <c r="O17" s="14">
        <v>1.0066530194472876</v>
      </c>
    </row>
    <row r="18" spans="1:15" ht="12.75">
      <c r="A18" s="15" t="s">
        <v>22</v>
      </c>
      <c r="B18" s="16">
        <v>25800</v>
      </c>
      <c r="C18" s="17">
        <v>0.8352217546131434</v>
      </c>
      <c r="D18" s="16">
        <v>12380</v>
      </c>
      <c r="E18" s="17">
        <v>0.8236859614105123</v>
      </c>
      <c r="F18" s="16">
        <v>38180</v>
      </c>
      <c r="G18" s="17">
        <v>0.8314459930313589</v>
      </c>
      <c r="H18" s="16">
        <v>16930</v>
      </c>
      <c r="I18" s="17">
        <v>0.9216113228089275</v>
      </c>
      <c r="J18" s="16">
        <v>6000</v>
      </c>
      <c r="K18" s="17">
        <v>0.746268656716418</v>
      </c>
      <c r="L18" s="16">
        <v>22910</v>
      </c>
      <c r="M18" s="17">
        <v>0.867474441499432</v>
      </c>
      <c r="N18" s="16">
        <v>61090</v>
      </c>
      <c r="O18" s="19">
        <v>0.8446011336927969</v>
      </c>
    </row>
    <row r="19" spans="1:15" ht="12.75">
      <c r="A19" s="10" t="s">
        <v>23</v>
      </c>
      <c r="B19" s="16">
        <v>12060</v>
      </c>
      <c r="C19" s="17">
        <v>1.005838198498749</v>
      </c>
      <c r="D19" s="16">
        <v>5620</v>
      </c>
      <c r="E19" s="17">
        <v>0.9049919484702094</v>
      </c>
      <c r="F19" s="16">
        <v>17680</v>
      </c>
      <c r="G19" s="17">
        <v>0.9714285714285714</v>
      </c>
      <c r="H19" s="16">
        <v>7710</v>
      </c>
      <c r="I19" s="17">
        <v>1.0321285140562249</v>
      </c>
      <c r="J19" s="16">
        <v>2900</v>
      </c>
      <c r="K19" s="17">
        <v>1.0034602076124568</v>
      </c>
      <c r="L19" s="16">
        <v>10610</v>
      </c>
      <c r="M19" s="17">
        <v>1.024131274131274</v>
      </c>
      <c r="N19" s="16">
        <v>28290</v>
      </c>
      <c r="O19" s="19">
        <v>0.990893169877408</v>
      </c>
    </row>
    <row r="20" spans="1:15" ht="12.75">
      <c r="A20" s="10" t="s">
        <v>24</v>
      </c>
      <c r="B20" s="16">
        <v>14380</v>
      </c>
      <c r="C20" s="17">
        <v>1.1087124132613724</v>
      </c>
      <c r="D20" s="16">
        <v>5950</v>
      </c>
      <c r="E20" s="17">
        <v>0.9282371294851794</v>
      </c>
      <c r="F20" s="16">
        <v>20330</v>
      </c>
      <c r="G20" s="17">
        <v>1.0490196078431373</v>
      </c>
      <c r="H20" s="16">
        <v>7010</v>
      </c>
      <c r="I20" s="17">
        <v>0.9749652294853964</v>
      </c>
      <c r="J20" s="16">
        <v>3359.67</v>
      </c>
      <c r="K20" s="17">
        <v>0.9599057142857143</v>
      </c>
      <c r="L20" s="16">
        <v>10390</v>
      </c>
      <c r="M20" s="17">
        <v>0.9719363891487371</v>
      </c>
      <c r="N20" s="16">
        <v>30720</v>
      </c>
      <c r="O20" s="19">
        <v>1.021616228799468</v>
      </c>
    </row>
    <row r="21" spans="1:15" ht="12.75">
      <c r="A21" s="10" t="s">
        <v>25</v>
      </c>
      <c r="B21" s="16">
        <v>12850</v>
      </c>
      <c r="C21" s="17">
        <v>0.969079939668175</v>
      </c>
      <c r="D21" s="16">
        <v>6160</v>
      </c>
      <c r="E21" s="17">
        <v>0.9361702127659575</v>
      </c>
      <c r="F21" s="16">
        <v>19010</v>
      </c>
      <c r="G21" s="17">
        <v>0.9581653225806451</v>
      </c>
      <c r="H21" s="16">
        <v>7980</v>
      </c>
      <c r="I21" s="17">
        <v>1.1067961165048543</v>
      </c>
      <c r="J21" s="16">
        <v>2890</v>
      </c>
      <c r="K21" s="17">
        <v>0.8163841807909604</v>
      </c>
      <c r="L21" s="16">
        <v>10850</v>
      </c>
      <c r="M21" s="17">
        <v>1.0093023255813953</v>
      </c>
      <c r="N21" s="16">
        <v>29860</v>
      </c>
      <c r="O21" s="19">
        <v>0.9761359921542988</v>
      </c>
    </row>
    <row r="22" spans="1:15" ht="13.5" thickBot="1">
      <c r="A22" s="24" t="s">
        <v>26</v>
      </c>
      <c r="B22" s="25">
        <v>12950</v>
      </c>
      <c r="C22" s="26">
        <v>0.9825493171471927</v>
      </c>
      <c r="D22" s="25">
        <v>6220</v>
      </c>
      <c r="E22" s="26">
        <v>0.9920255183413078</v>
      </c>
      <c r="F22" s="25">
        <v>19170</v>
      </c>
      <c r="G22" s="26">
        <v>0.9856041131105399</v>
      </c>
      <c r="H22" s="25">
        <v>8950</v>
      </c>
      <c r="I22" s="26">
        <v>0.9955506117908788</v>
      </c>
      <c r="J22" s="25">
        <v>3110</v>
      </c>
      <c r="K22" s="26">
        <v>0.933933933933934</v>
      </c>
      <c r="L22" s="25">
        <v>12060</v>
      </c>
      <c r="M22" s="26">
        <v>0.9788961038961039</v>
      </c>
      <c r="N22" s="25">
        <v>31230</v>
      </c>
      <c r="O22" s="27">
        <v>0.9830028328611898</v>
      </c>
    </row>
    <row r="23" spans="1:15" ht="12.75">
      <c r="A23" s="28">
        <v>37987</v>
      </c>
      <c r="B23" s="6">
        <v>3430</v>
      </c>
      <c r="C23" s="7">
        <v>0.9828080229226361</v>
      </c>
      <c r="D23" s="21">
        <v>1730</v>
      </c>
      <c r="E23" s="7">
        <v>0.9774011299435028</v>
      </c>
      <c r="F23" s="21">
        <v>5160</v>
      </c>
      <c r="G23" s="7">
        <v>0.9809885931558935</v>
      </c>
      <c r="H23" s="21">
        <v>2500</v>
      </c>
      <c r="I23" s="7">
        <v>1.0121457489878543</v>
      </c>
      <c r="J23" s="21">
        <v>760</v>
      </c>
      <c r="K23" s="7">
        <v>0.8444444444444444</v>
      </c>
      <c r="L23" s="21">
        <v>3260</v>
      </c>
      <c r="M23" s="7">
        <v>0.9673590504451038</v>
      </c>
      <c r="N23" s="21">
        <v>8420</v>
      </c>
      <c r="O23" s="9">
        <v>0.9756662804171495</v>
      </c>
    </row>
    <row r="24" spans="1:15" ht="12.75">
      <c r="A24" s="29" t="s">
        <v>9</v>
      </c>
      <c r="B24" s="11">
        <v>3580</v>
      </c>
      <c r="C24" s="12">
        <v>0.9445910290237467</v>
      </c>
      <c r="D24" s="16">
        <v>1920</v>
      </c>
      <c r="E24" s="12">
        <v>1.0786516853932584</v>
      </c>
      <c r="F24" s="16">
        <v>5500</v>
      </c>
      <c r="G24" s="12">
        <v>0.9874326750448833</v>
      </c>
      <c r="H24" s="16">
        <v>2460</v>
      </c>
      <c r="I24" s="12">
        <v>0.9919354838709677</v>
      </c>
      <c r="J24" s="16">
        <v>750</v>
      </c>
      <c r="K24" s="12">
        <v>0.7575757575757576</v>
      </c>
      <c r="L24" s="16">
        <v>3210</v>
      </c>
      <c r="M24" s="12">
        <v>0.9250720461095101</v>
      </c>
      <c r="N24" s="16">
        <v>8710</v>
      </c>
      <c r="O24" s="12">
        <v>0.963495575221239</v>
      </c>
    </row>
    <row r="25" spans="1:15" ht="13.5" thickBot="1">
      <c r="A25" s="30" t="s">
        <v>10</v>
      </c>
      <c r="B25" s="25">
        <v>4570</v>
      </c>
      <c r="C25" s="26">
        <v>0.9560669456066946</v>
      </c>
      <c r="D25" s="25">
        <v>2170</v>
      </c>
      <c r="E25" s="26">
        <v>1.0483091787439613</v>
      </c>
      <c r="F25" s="25">
        <v>6740</v>
      </c>
      <c r="G25" s="26">
        <v>0.983941605839416</v>
      </c>
      <c r="H25" s="25">
        <v>2850</v>
      </c>
      <c r="I25" s="26">
        <v>1.0326086956521738</v>
      </c>
      <c r="J25" s="25">
        <v>920</v>
      </c>
      <c r="K25" s="26">
        <v>0.9108910891089109</v>
      </c>
      <c r="L25" s="25">
        <v>3770</v>
      </c>
      <c r="M25" s="26">
        <v>1</v>
      </c>
      <c r="N25" s="25">
        <v>10510</v>
      </c>
      <c r="O25" s="26">
        <v>0.9896421845574388</v>
      </c>
    </row>
    <row r="26" spans="1:15" ht="13.5" thickBot="1">
      <c r="A26" s="1" t="s">
        <v>23</v>
      </c>
      <c r="B26" s="31">
        <v>11580</v>
      </c>
      <c r="C26" s="22">
        <v>0.9601990049751243</v>
      </c>
      <c r="D26" s="31">
        <v>5820</v>
      </c>
      <c r="E26" s="22">
        <v>1.0355871886120998</v>
      </c>
      <c r="F26" s="31">
        <v>17400</v>
      </c>
      <c r="G26" s="22">
        <v>0.9841628959276018</v>
      </c>
      <c r="H26" s="31">
        <v>7810</v>
      </c>
      <c r="I26" s="22">
        <v>1.012970168612192</v>
      </c>
      <c r="J26" s="31">
        <v>2430</v>
      </c>
      <c r="K26" s="22">
        <v>0.8379310344827586</v>
      </c>
      <c r="L26" s="31">
        <v>10240</v>
      </c>
      <c r="M26" s="22">
        <v>0.9651272384542884</v>
      </c>
      <c r="N26" s="31">
        <v>27640</v>
      </c>
      <c r="O26" s="22">
        <v>0.9770236832803111</v>
      </c>
    </row>
    <row r="27" spans="1:15" ht="13.5" thickBot="1">
      <c r="A27" s="37" t="s">
        <v>36</v>
      </c>
      <c r="B27" s="34">
        <v>51760</v>
      </c>
      <c r="C27" s="32">
        <v>1.0056343501068583</v>
      </c>
      <c r="D27" s="34">
        <v>24150</v>
      </c>
      <c r="E27" s="32">
        <v>0.9706591639871383</v>
      </c>
      <c r="F27" s="34">
        <v>75910</v>
      </c>
      <c r="G27" s="32">
        <v>0.9942370661427636</v>
      </c>
      <c r="H27" s="34">
        <v>31750</v>
      </c>
      <c r="I27" s="32">
        <v>1.0209003215434083</v>
      </c>
      <c r="J27" s="34">
        <v>11789.67</v>
      </c>
      <c r="K27" s="32">
        <v>0.8884453654860588</v>
      </c>
      <c r="L27" s="34">
        <v>43540</v>
      </c>
      <c r="M27" s="32">
        <v>0.9812936668920442</v>
      </c>
      <c r="N27" s="34">
        <v>119450</v>
      </c>
      <c r="O27" s="32">
        <v>0.9894797879390325</v>
      </c>
    </row>
  </sheetData>
  <sheetProtection/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3">
      <pane ySplit="574" topLeftCell="A1" activePane="bottomLeft" state="split"/>
      <selection pane="topLeft" activeCell="A17" sqref="A17"/>
      <selection pane="bottomLeft" activeCell="C26" sqref="C26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37257</v>
      </c>
      <c r="B4" s="6">
        <v>3670</v>
      </c>
      <c r="C4" s="7">
        <v>0.9362244897959183</v>
      </c>
      <c r="D4" s="6">
        <v>1870</v>
      </c>
      <c r="E4" s="7">
        <v>1.0331491712707181</v>
      </c>
      <c r="F4" s="6">
        <v>5540</v>
      </c>
      <c r="G4" s="7">
        <v>0.9668411867364747</v>
      </c>
      <c r="H4" s="6">
        <v>2370</v>
      </c>
      <c r="I4" s="7">
        <v>1.1339712918660287</v>
      </c>
      <c r="J4" s="6">
        <v>850</v>
      </c>
      <c r="K4" s="7">
        <v>0.8095238095238095</v>
      </c>
      <c r="L4" s="6">
        <v>3220</v>
      </c>
      <c r="M4" s="8">
        <v>1.0254777070063694</v>
      </c>
      <c r="N4" s="6">
        <v>8750</v>
      </c>
      <c r="O4" s="9">
        <v>0.9864712514092446</v>
      </c>
    </row>
    <row r="5" spans="1:15" ht="12.75">
      <c r="A5" s="10" t="s">
        <v>9</v>
      </c>
      <c r="B5" s="11">
        <v>3690</v>
      </c>
      <c r="C5" s="12">
        <v>0.8641686182669789</v>
      </c>
      <c r="D5" s="11">
        <v>1990</v>
      </c>
      <c r="E5" s="12">
        <v>1.0874316939890711</v>
      </c>
      <c r="F5" s="11">
        <v>5680</v>
      </c>
      <c r="G5" s="12">
        <v>0.9311475409836065</v>
      </c>
      <c r="H5" s="11">
        <v>2440</v>
      </c>
      <c r="I5" s="12">
        <v>1.094170403587444</v>
      </c>
      <c r="J5" s="11">
        <v>960</v>
      </c>
      <c r="K5" s="12">
        <v>0.8807339449541285</v>
      </c>
      <c r="L5" s="11">
        <v>3400</v>
      </c>
      <c r="M5" s="13">
        <v>1.0240963855421688</v>
      </c>
      <c r="N5" s="11">
        <v>9080</v>
      </c>
      <c r="O5" s="14">
        <v>0.9639065817409767</v>
      </c>
    </row>
    <row r="6" spans="1:15" ht="12.75">
      <c r="A6" s="10" t="s">
        <v>10</v>
      </c>
      <c r="B6" s="11">
        <v>4630</v>
      </c>
      <c r="C6" s="12">
        <v>0.8495412844036697</v>
      </c>
      <c r="D6" s="11">
        <v>2350</v>
      </c>
      <c r="E6" s="12">
        <v>1.053811659192825</v>
      </c>
      <c r="F6" s="11">
        <v>6980</v>
      </c>
      <c r="G6" s="12">
        <v>0.9088541666666666</v>
      </c>
      <c r="H6" s="11">
        <v>2660</v>
      </c>
      <c r="I6" s="12">
        <v>1.0555555555555556</v>
      </c>
      <c r="J6" s="11">
        <v>1080</v>
      </c>
      <c r="K6" s="12">
        <v>0.9473684210526315</v>
      </c>
      <c r="L6" s="11">
        <v>3740</v>
      </c>
      <c r="M6" s="13">
        <v>1.0218579234972678</v>
      </c>
      <c r="N6" s="11">
        <v>10720</v>
      </c>
      <c r="O6" s="14">
        <v>0.9453262786596119</v>
      </c>
    </row>
    <row r="7" spans="1:15" ht="12.75">
      <c r="A7" s="10" t="s">
        <v>11</v>
      </c>
      <c r="B7" s="11">
        <v>4170</v>
      </c>
      <c r="C7" s="17">
        <v>0.9025974025974026</v>
      </c>
      <c r="D7" s="11">
        <v>2140</v>
      </c>
      <c r="E7" s="17">
        <v>1.0541871921182266</v>
      </c>
      <c r="F7" s="11">
        <v>6310</v>
      </c>
      <c r="G7" s="17">
        <v>0.9488721804511279</v>
      </c>
      <c r="H7" s="11">
        <v>2570</v>
      </c>
      <c r="I7" s="17">
        <v>1.0982905982905984</v>
      </c>
      <c r="J7" s="11">
        <v>1230</v>
      </c>
      <c r="K7" s="17">
        <v>1.1495327102803738</v>
      </c>
      <c r="L7" s="11">
        <v>3800</v>
      </c>
      <c r="M7" s="17">
        <v>1.1143695014662756</v>
      </c>
      <c r="N7" s="11">
        <v>10110</v>
      </c>
      <c r="O7" s="14">
        <v>1.0049701789264414</v>
      </c>
    </row>
    <row r="8" spans="1:15" ht="12.75">
      <c r="A8" s="10" t="s">
        <v>12</v>
      </c>
      <c r="B8" s="11">
        <v>4350</v>
      </c>
      <c r="C8" s="17">
        <v>0.87</v>
      </c>
      <c r="D8" s="11">
        <v>2090</v>
      </c>
      <c r="E8" s="17">
        <v>0.95</v>
      </c>
      <c r="F8" s="11">
        <v>6440</v>
      </c>
      <c r="G8" s="17">
        <v>0.8944444444444445</v>
      </c>
      <c r="H8" s="11">
        <v>2450</v>
      </c>
      <c r="I8" s="17">
        <v>1.1187214611872147</v>
      </c>
      <c r="J8" s="11">
        <v>1100</v>
      </c>
      <c r="K8" s="17">
        <v>0.990990990990991</v>
      </c>
      <c r="L8" s="11">
        <v>3550</v>
      </c>
      <c r="M8" s="17">
        <v>1.0757575757575757</v>
      </c>
      <c r="N8" s="11">
        <v>9990</v>
      </c>
      <c r="O8" s="14">
        <v>0.9514285714285714</v>
      </c>
    </row>
    <row r="9" spans="1:15" ht="12.75">
      <c r="A9" s="10" t="s">
        <v>13</v>
      </c>
      <c r="B9" s="11">
        <v>4450</v>
      </c>
      <c r="C9" s="17">
        <v>0.8256029684601113</v>
      </c>
      <c r="D9" s="11">
        <v>2180</v>
      </c>
      <c r="E9" s="17">
        <v>0.9775784753363229</v>
      </c>
      <c r="F9" s="11">
        <v>6630</v>
      </c>
      <c r="G9" s="17">
        <v>0.8700787401574803</v>
      </c>
      <c r="H9" s="11">
        <v>2170</v>
      </c>
      <c r="I9" s="17">
        <v>1.0432692307692308</v>
      </c>
      <c r="J9" s="11">
        <v>1170</v>
      </c>
      <c r="K9" s="17">
        <v>0.9669421487603306</v>
      </c>
      <c r="L9" s="11">
        <v>3340</v>
      </c>
      <c r="M9" s="17">
        <v>1.0151975683890577</v>
      </c>
      <c r="N9" s="11">
        <v>9970</v>
      </c>
      <c r="O9" s="14">
        <v>0.9138405132905592</v>
      </c>
    </row>
    <row r="10" spans="1:15" ht="12.75">
      <c r="A10" s="10" t="s">
        <v>14</v>
      </c>
      <c r="B10" s="11">
        <v>4660</v>
      </c>
      <c r="C10" s="17">
        <v>0.9471544715447154</v>
      </c>
      <c r="D10" s="11">
        <v>2280</v>
      </c>
      <c r="E10" s="17">
        <v>1</v>
      </c>
      <c r="F10" s="11">
        <v>6940</v>
      </c>
      <c r="G10" s="17">
        <v>0.9638888888888889</v>
      </c>
      <c r="H10" s="11">
        <v>2260</v>
      </c>
      <c r="I10" s="17">
        <v>1.0414746543778801</v>
      </c>
      <c r="J10" s="11">
        <v>1240</v>
      </c>
      <c r="K10" s="17">
        <v>1.0333333333333334</v>
      </c>
      <c r="L10" s="11">
        <v>3500</v>
      </c>
      <c r="M10" s="17">
        <v>1.0385756676557865</v>
      </c>
      <c r="N10" s="11">
        <v>10440</v>
      </c>
      <c r="O10" s="14">
        <v>0.9877010406811731</v>
      </c>
    </row>
    <row r="11" spans="1:15" ht="12.75">
      <c r="A11" s="10" t="s">
        <v>15</v>
      </c>
      <c r="B11" s="11">
        <v>4070</v>
      </c>
      <c r="C11" s="17">
        <v>0.875268817204301</v>
      </c>
      <c r="D11" s="11">
        <v>2080</v>
      </c>
      <c r="E11" s="17">
        <v>0.9162995594713657</v>
      </c>
      <c r="F11" s="11">
        <v>6150</v>
      </c>
      <c r="G11" s="17">
        <v>0.888728323699422</v>
      </c>
      <c r="H11" s="11">
        <v>2380</v>
      </c>
      <c r="I11" s="17">
        <v>1.08675799086758</v>
      </c>
      <c r="J11" s="11">
        <v>1100</v>
      </c>
      <c r="K11" s="17">
        <v>0.9482758620689655</v>
      </c>
      <c r="L11" s="11">
        <v>3480</v>
      </c>
      <c r="M11" s="17">
        <v>1.0388059701492538</v>
      </c>
      <c r="N11" s="11">
        <v>9630</v>
      </c>
      <c r="O11" s="14">
        <v>0.937682570593963</v>
      </c>
    </row>
    <row r="12" spans="1:15" ht="12.75">
      <c r="A12" s="10" t="s">
        <v>16</v>
      </c>
      <c r="B12" s="11">
        <v>4530</v>
      </c>
      <c r="C12" s="12">
        <v>0.8661567877629063</v>
      </c>
      <c r="D12" s="11">
        <v>2220</v>
      </c>
      <c r="E12" s="12">
        <v>0.9866666666666667</v>
      </c>
      <c r="F12" s="11">
        <v>6750</v>
      </c>
      <c r="G12" s="12">
        <v>0.9024064171122995</v>
      </c>
      <c r="H12" s="11">
        <v>2570</v>
      </c>
      <c r="I12" s="12">
        <v>0.9884615384615385</v>
      </c>
      <c r="J12" s="11">
        <v>1200</v>
      </c>
      <c r="K12" s="12">
        <v>0.9090909090909091</v>
      </c>
      <c r="L12" s="11">
        <v>3770</v>
      </c>
      <c r="M12" s="12">
        <v>0.9617346938775511</v>
      </c>
      <c r="N12" s="11">
        <v>10520</v>
      </c>
      <c r="O12" s="14">
        <v>0.9228070175438596</v>
      </c>
    </row>
    <row r="13" spans="1:15" ht="12.75">
      <c r="A13" s="10" t="s">
        <v>17</v>
      </c>
      <c r="B13" s="11">
        <v>4380</v>
      </c>
      <c r="C13" s="12">
        <v>0.8725099601593626</v>
      </c>
      <c r="D13" s="11">
        <v>2120</v>
      </c>
      <c r="E13" s="12">
        <v>0.925764192139738</v>
      </c>
      <c r="F13" s="11">
        <v>6500</v>
      </c>
      <c r="G13" s="12">
        <v>0.8891928864569083</v>
      </c>
      <c r="H13" s="11">
        <v>2900</v>
      </c>
      <c r="I13" s="12">
        <v>1.0069444444444444</v>
      </c>
      <c r="J13" s="11">
        <v>1110</v>
      </c>
      <c r="K13" s="12">
        <v>0.8671875</v>
      </c>
      <c r="L13" s="11">
        <v>4010</v>
      </c>
      <c r="M13" s="12">
        <v>0.9639423076923077</v>
      </c>
      <c r="N13" s="11">
        <v>10510</v>
      </c>
      <c r="O13" s="14">
        <v>0.916303400174368</v>
      </c>
    </row>
    <row r="14" spans="1:15" ht="12.75">
      <c r="A14" s="10" t="s">
        <v>18</v>
      </c>
      <c r="B14" s="11">
        <v>4530</v>
      </c>
      <c r="C14" s="12">
        <v>0.8917322834645669</v>
      </c>
      <c r="D14" s="11">
        <v>2110</v>
      </c>
      <c r="E14" s="12">
        <v>0.9173913043478261</v>
      </c>
      <c r="F14" s="11">
        <v>6640</v>
      </c>
      <c r="G14" s="12">
        <v>0.8997289972899729</v>
      </c>
      <c r="H14" s="11">
        <v>3040</v>
      </c>
      <c r="I14" s="12">
        <v>1.1176470588235294</v>
      </c>
      <c r="J14" s="11">
        <v>1080</v>
      </c>
      <c r="K14" s="12">
        <v>0.8307692307692308</v>
      </c>
      <c r="L14" s="11">
        <v>4120</v>
      </c>
      <c r="M14" s="12">
        <v>1.0248756218905473</v>
      </c>
      <c r="N14" s="11">
        <v>10760</v>
      </c>
      <c r="O14" s="14">
        <v>0.9438596491228071</v>
      </c>
    </row>
    <row r="15" spans="1:15" ht="13.5" thickBot="1">
      <c r="A15" s="15" t="s">
        <v>19</v>
      </c>
      <c r="B15" s="16">
        <v>4270</v>
      </c>
      <c r="C15" s="17">
        <v>0.9302832244008714</v>
      </c>
      <c r="D15" s="16">
        <v>2040</v>
      </c>
      <c r="E15" s="17">
        <v>0.8680851063829788</v>
      </c>
      <c r="F15" s="16">
        <v>6310</v>
      </c>
      <c r="G15" s="17">
        <v>0.909221902017291</v>
      </c>
      <c r="H15" s="16">
        <v>3050</v>
      </c>
      <c r="I15" s="17">
        <v>1.0815602836879432</v>
      </c>
      <c r="J15" s="16">
        <v>1140</v>
      </c>
      <c r="K15" s="17">
        <v>0.9661016949152542</v>
      </c>
      <c r="L15" s="16">
        <v>4190</v>
      </c>
      <c r="M15" s="18">
        <v>1.0475</v>
      </c>
      <c r="N15" s="16">
        <v>10500</v>
      </c>
      <c r="O15" s="19">
        <v>0.9597806215722121</v>
      </c>
    </row>
    <row r="16" spans="1:15" ht="12.75">
      <c r="A16" s="20" t="s">
        <v>20</v>
      </c>
      <c r="B16" s="21">
        <v>51400</v>
      </c>
      <c r="C16" s="22">
        <v>0.8840729274165807</v>
      </c>
      <c r="D16" s="21">
        <v>25470</v>
      </c>
      <c r="E16" s="22">
        <v>0.9769850402761795</v>
      </c>
      <c r="F16" s="21">
        <v>76870</v>
      </c>
      <c r="G16" s="22">
        <v>0.9128369552309702</v>
      </c>
      <c r="H16" s="21">
        <v>30860</v>
      </c>
      <c r="I16" s="22">
        <v>1.070412764481443</v>
      </c>
      <c r="J16" s="21">
        <v>13260</v>
      </c>
      <c r="K16" s="22">
        <v>0.9397590361445783</v>
      </c>
      <c r="L16" s="21">
        <v>44120</v>
      </c>
      <c r="M16" s="22">
        <v>1.0274802049371217</v>
      </c>
      <c r="N16" s="21">
        <v>120980</v>
      </c>
      <c r="O16" s="23">
        <v>0.9514746362563901</v>
      </c>
    </row>
    <row r="17" spans="1:15" ht="12.75">
      <c r="A17" s="10" t="s">
        <v>21</v>
      </c>
      <c r="B17" s="11">
        <v>24960</v>
      </c>
      <c r="C17" s="17">
        <v>0.8712041884816754</v>
      </c>
      <c r="D17" s="11">
        <v>12620</v>
      </c>
      <c r="E17" s="17">
        <v>1.0235198702351986</v>
      </c>
      <c r="F17" s="11">
        <v>37580</v>
      </c>
      <c r="G17" s="17">
        <v>0.9170326988775013</v>
      </c>
      <c r="H17" s="11">
        <v>14660</v>
      </c>
      <c r="I17" s="17">
        <v>1.0899628252788105</v>
      </c>
      <c r="J17" s="11">
        <v>6390</v>
      </c>
      <c r="K17" s="17">
        <v>0.9580209895052474</v>
      </c>
      <c r="L17" s="11">
        <v>21050</v>
      </c>
      <c r="M17" s="17">
        <v>1.0462226640159045</v>
      </c>
      <c r="N17" s="11">
        <v>58620</v>
      </c>
      <c r="O17" s="14">
        <v>0.9594108019639934</v>
      </c>
    </row>
    <row r="18" spans="1:15" ht="12.75">
      <c r="A18" s="15" t="s">
        <v>22</v>
      </c>
      <c r="B18" s="16">
        <v>30890</v>
      </c>
      <c r="C18" s="17">
        <v>1.0474737199050526</v>
      </c>
      <c r="D18" s="16">
        <v>15030</v>
      </c>
      <c r="E18" s="17">
        <v>1.0938864628820961</v>
      </c>
      <c r="F18" s="16">
        <v>45920</v>
      </c>
      <c r="G18" s="17">
        <v>1.0622253065001157</v>
      </c>
      <c r="H18" s="16">
        <v>18370</v>
      </c>
      <c r="I18" s="17">
        <v>1.194408322496749</v>
      </c>
      <c r="J18" s="16">
        <v>8040</v>
      </c>
      <c r="K18" s="17">
        <v>1.0806451612903225</v>
      </c>
      <c r="L18" s="16">
        <v>26410</v>
      </c>
      <c r="M18" s="17">
        <v>1.1573181419807186</v>
      </c>
      <c r="N18" s="16">
        <v>72330</v>
      </c>
      <c r="O18" s="19">
        <v>1.0950794852384558</v>
      </c>
    </row>
    <row r="19" spans="1:15" ht="12.75">
      <c r="A19" s="10" t="s">
        <v>23</v>
      </c>
      <c r="B19" s="16">
        <v>11990</v>
      </c>
      <c r="C19" s="17">
        <v>0.8790322580645161</v>
      </c>
      <c r="D19" s="16">
        <v>6210</v>
      </c>
      <c r="E19" s="17">
        <v>1.0579216354344123</v>
      </c>
      <c r="F19" s="16">
        <v>18200</v>
      </c>
      <c r="G19" s="17">
        <v>0.9328549461814454</v>
      </c>
      <c r="H19" s="16">
        <v>7470</v>
      </c>
      <c r="I19" s="17">
        <v>1.0921052631578947</v>
      </c>
      <c r="J19" s="16">
        <v>2890</v>
      </c>
      <c r="K19" s="17">
        <v>0.8810975609756098</v>
      </c>
      <c r="L19" s="16">
        <v>10360</v>
      </c>
      <c r="M19" s="17">
        <v>1.023715415019763</v>
      </c>
      <c r="N19" s="16">
        <v>28550</v>
      </c>
      <c r="O19" s="19">
        <v>0.9635504556193047</v>
      </c>
    </row>
    <row r="20" spans="1:15" ht="12.75">
      <c r="A20" s="10" t="s">
        <v>24</v>
      </c>
      <c r="B20" s="16">
        <v>12970</v>
      </c>
      <c r="C20" s="17">
        <v>0.8640906062624917</v>
      </c>
      <c r="D20" s="16">
        <v>6410</v>
      </c>
      <c r="E20" s="17">
        <v>0.9922600619195047</v>
      </c>
      <c r="F20" s="16">
        <v>19380</v>
      </c>
      <c r="G20" s="17">
        <v>0.9026548672566371</v>
      </c>
      <c r="H20" s="16">
        <v>7190</v>
      </c>
      <c r="I20" s="17">
        <v>1.0877458396369137</v>
      </c>
      <c r="J20" s="16">
        <v>3500</v>
      </c>
      <c r="K20" s="17">
        <v>1.0324483775811208</v>
      </c>
      <c r="L20" s="16">
        <v>10690</v>
      </c>
      <c r="M20" s="17">
        <v>1.069</v>
      </c>
      <c r="N20" s="16">
        <v>30070</v>
      </c>
      <c r="O20" s="19">
        <v>0.9555131871623769</v>
      </c>
    </row>
    <row r="21" spans="1:15" ht="12.75">
      <c r="A21" s="10" t="s">
        <v>25</v>
      </c>
      <c r="B21" s="16">
        <v>13260</v>
      </c>
      <c r="C21" s="12">
        <v>0.8959459459459459</v>
      </c>
      <c r="D21" s="16">
        <v>6580</v>
      </c>
      <c r="E21" s="12">
        <v>0.9676470588235294</v>
      </c>
      <c r="F21" s="16">
        <v>19840</v>
      </c>
      <c r="G21" s="12">
        <v>0.9185185185185185</v>
      </c>
      <c r="H21" s="16">
        <v>7210</v>
      </c>
      <c r="I21" s="12">
        <v>1.035919540229885</v>
      </c>
      <c r="J21" s="16">
        <v>3540</v>
      </c>
      <c r="K21" s="12">
        <v>0.9619565217391305</v>
      </c>
      <c r="L21" s="16">
        <v>10750</v>
      </c>
      <c r="M21" s="12">
        <v>1.0103383458646618</v>
      </c>
      <c r="N21" s="16">
        <v>30590</v>
      </c>
      <c r="O21" s="19">
        <v>0.9488213399503722</v>
      </c>
    </row>
    <row r="22" spans="1:15" ht="13.5" thickBot="1">
      <c r="A22" s="24" t="s">
        <v>26</v>
      </c>
      <c r="B22" s="25">
        <v>13180</v>
      </c>
      <c r="C22" s="26">
        <v>0.897208985704561</v>
      </c>
      <c r="D22" s="25">
        <v>6270</v>
      </c>
      <c r="E22" s="26">
        <v>0.9034582132564841</v>
      </c>
      <c r="F22" s="25">
        <v>19450</v>
      </c>
      <c r="G22" s="26">
        <v>0.8992140545538604</v>
      </c>
      <c r="H22" s="25">
        <v>8990</v>
      </c>
      <c r="I22" s="26">
        <v>1.0676959619952493</v>
      </c>
      <c r="J22" s="25">
        <v>3330</v>
      </c>
      <c r="K22" s="26">
        <v>0.8856382978723404</v>
      </c>
      <c r="L22" s="25">
        <v>12320</v>
      </c>
      <c r="M22" s="26">
        <v>1.0114942528735633</v>
      </c>
      <c r="N22" s="25">
        <v>31770</v>
      </c>
      <c r="O22" s="27">
        <v>0.9396628216503993</v>
      </c>
    </row>
    <row r="23" spans="1:15" ht="12.75">
      <c r="A23" s="28">
        <v>37622</v>
      </c>
      <c r="B23" s="6">
        <v>3490</v>
      </c>
      <c r="C23" s="7">
        <v>0.9509536784741145</v>
      </c>
      <c r="D23" s="21">
        <v>1770</v>
      </c>
      <c r="E23" s="7">
        <v>0.946524064171123</v>
      </c>
      <c r="F23" s="21">
        <v>5260</v>
      </c>
      <c r="G23" s="7">
        <v>0.9494584837545126</v>
      </c>
      <c r="H23" s="21">
        <v>2470</v>
      </c>
      <c r="I23" s="7">
        <v>1.0421940928270041</v>
      </c>
      <c r="J23" s="21">
        <v>900</v>
      </c>
      <c r="K23" s="7">
        <v>1.0588235294117647</v>
      </c>
      <c r="L23" s="21">
        <v>3370</v>
      </c>
      <c r="M23" s="7">
        <v>1.046583850931677</v>
      </c>
      <c r="N23" s="21">
        <v>8630</v>
      </c>
      <c r="O23" s="9">
        <v>0.9862857142857143</v>
      </c>
    </row>
    <row r="24" spans="1:15" ht="12.75">
      <c r="A24" s="29" t="s">
        <v>9</v>
      </c>
      <c r="B24" s="11">
        <v>3790</v>
      </c>
      <c r="C24" s="12">
        <v>1.02710027100271</v>
      </c>
      <c r="D24" s="16">
        <v>1780</v>
      </c>
      <c r="E24" s="12">
        <v>0.8944723618090452</v>
      </c>
      <c r="F24" s="16">
        <v>5570</v>
      </c>
      <c r="G24" s="12">
        <v>0.9806338028169014</v>
      </c>
      <c r="H24" s="16">
        <v>2480</v>
      </c>
      <c r="I24" s="12">
        <v>1.0163934426229508</v>
      </c>
      <c r="J24" s="16">
        <v>990</v>
      </c>
      <c r="K24" s="12">
        <v>1.03125</v>
      </c>
      <c r="L24" s="16">
        <v>3470</v>
      </c>
      <c r="M24" s="12">
        <v>1.0205882352941176</v>
      </c>
      <c r="N24" s="16">
        <v>9040</v>
      </c>
      <c r="O24" s="14">
        <v>0.9955947136563876</v>
      </c>
    </row>
    <row r="25" spans="1:15" ht="13.5" thickBot="1">
      <c r="A25" s="30" t="s">
        <v>10</v>
      </c>
      <c r="B25" s="25">
        <v>4780</v>
      </c>
      <c r="C25" s="26">
        <v>1.0323974082073435</v>
      </c>
      <c r="D25" s="25">
        <v>2070</v>
      </c>
      <c r="E25" s="26">
        <v>0.8808510638297873</v>
      </c>
      <c r="F25" s="25">
        <v>6850</v>
      </c>
      <c r="G25" s="26">
        <v>0.9813753581661891</v>
      </c>
      <c r="H25" s="25">
        <v>2760</v>
      </c>
      <c r="I25" s="26">
        <v>1.037593984962406</v>
      </c>
      <c r="J25" s="25">
        <v>1010</v>
      </c>
      <c r="K25" s="26">
        <v>0.9351851851851852</v>
      </c>
      <c r="L25" s="25">
        <v>3770</v>
      </c>
      <c r="M25" s="26">
        <v>1.0080213903743316</v>
      </c>
      <c r="N25" s="25">
        <v>10620</v>
      </c>
      <c r="O25" s="27">
        <v>0.9906716417910447</v>
      </c>
    </row>
    <row r="26" spans="1:15" ht="13.5" thickBot="1">
      <c r="A26" s="1" t="s">
        <v>23</v>
      </c>
      <c r="B26" s="31">
        <v>12060</v>
      </c>
      <c r="C26" s="22">
        <v>1.005838198498749</v>
      </c>
      <c r="D26" s="31">
        <v>5620</v>
      </c>
      <c r="E26" s="22">
        <v>0.9049919484702094</v>
      </c>
      <c r="F26" s="31">
        <v>17680</v>
      </c>
      <c r="G26" s="22">
        <v>0.9714285714285714</v>
      </c>
      <c r="H26" s="31">
        <v>7710</v>
      </c>
      <c r="I26" s="22">
        <v>1.0321285140562249</v>
      </c>
      <c r="J26" s="31">
        <v>2900</v>
      </c>
      <c r="K26" s="22">
        <v>1.0034602076124568</v>
      </c>
      <c r="L26" s="31">
        <v>10610</v>
      </c>
      <c r="M26" s="22">
        <v>1.024131274131274</v>
      </c>
      <c r="N26" s="31">
        <v>28290</v>
      </c>
      <c r="O26" s="23">
        <v>0.990893169877408</v>
      </c>
    </row>
    <row r="27" spans="1:15" ht="13.5" thickBot="1">
      <c r="A27" s="37" t="s">
        <v>27</v>
      </c>
      <c r="B27" s="34">
        <v>51470</v>
      </c>
      <c r="C27" s="32">
        <v>0.9111347141086918</v>
      </c>
      <c r="D27" s="34">
        <v>24880</v>
      </c>
      <c r="E27" s="32">
        <v>0.9420673987126088</v>
      </c>
      <c r="F27" s="34">
        <v>76350</v>
      </c>
      <c r="G27" s="32">
        <v>0.9209891435464415</v>
      </c>
      <c r="H27" s="34">
        <v>31100</v>
      </c>
      <c r="I27" s="32">
        <v>1.0556687033265444</v>
      </c>
      <c r="J27" s="34">
        <v>13270</v>
      </c>
      <c r="K27" s="32">
        <v>0.967201166180758</v>
      </c>
      <c r="L27" s="34">
        <v>44370</v>
      </c>
      <c r="M27" s="32">
        <v>1.0275590551181102</v>
      </c>
      <c r="N27" s="34">
        <v>120720</v>
      </c>
      <c r="O27" s="33">
        <v>0.9575632585071786</v>
      </c>
    </row>
  </sheetData>
  <sheetProtection/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8">
      <selection activeCell="B24" sqref="B24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36892</v>
      </c>
      <c r="B4" s="6">
        <v>3920</v>
      </c>
      <c r="C4" s="7">
        <v>0.7410207939508506</v>
      </c>
      <c r="D4" s="6">
        <v>1810</v>
      </c>
      <c r="E4" s="7">
        <v>0.9329896907216495</v>
      </c>
      <c r="F4" s="6">
        <v>5730</v>
      </c>
      <c r="G4" s="7">
        <v>0.7925311203319502</v>
      </c>
      <c r="H4" s="6">
        <v>2090</v>
      </c>
      <c r="I4" s="7">
        <v>1.0829015544041452</v>
      </c>
      <c r="J4" s="6">
        <v>1050</v>
      </c>
      <c r="K4" s="7">
        <v>1.2209302325581395</v>
      </c>
      <c r="L4" s="6">
        <v>3140</v>
      </c>
      <c r="M4" s="8">
        <v>1.125448028673835</v>
      </c>
      <c r="N4" s="6">
        <v>8870</v>
      </c>
      <c r="O4" s="9">
        <v>0.8852295409181636</v>
      </c>
    </row>
    <row r="5" spans="1:15" ht="12.75">
      <c r="A5" s="10" t="s">
        <v>9</v>
      </c>
      <c r="B5" s="11">
        <v>4270</v>
      </c>
      <c r="C5" s="12">
        <v>0.8259187620889749</v>
      </c>
      <c r="D5" s="11">
        <v>1830</v>
      </c>
      <c r="E5" s="12">
        <v>0.9384615384615385</v>
      </c>
      <c r="F5" s="11">
        <v>6100</v>
      </c>
      <c r="G5" s="12">
        <v>0.8567415730337079</v>
      </c>
      <c r="H5" s="11">
        <v>2230</v>
      </c>
      <c r="I5" s="12">
        <v>1.077294685990338</v>
      </c>
      <c r="J5" s="11">
        <v>1090</v>
      </c>
      <c r="K5" s="12">
        <v>1.0380952380952382</v>
      </c>
      <c r="L5" s="11">
        <v>3320</v>
      </c>
      <c r="M5" s="13">
        <v>1.064102564102564</v>
      </c>
      <c r="N5" s="11">
        <v>9420</v>
      </c>
      <c r="O5" s="14">
        <v>0.919921875</v>
      </c>
    </row>
    <row r="6" spans="1:15" ht="12.75">
      <c r="A6" s="10" t="s">
        <v>10</v>
      </c>
      <c r="B6" s="11">
        <v>5450</v>
      </c>
      <c r="C6" s="12">
        <v>0.8146487294469357</v>
      </c>
      <c r="D6" s="11">
        <v>2230</v>
      </c>
      <c r="E6" s="12">
        <v>1.0372093023255815</v>
      </c>
      <c r="F6" s="11">
        <v>7680</v>
      </c>
      <c r="G6" s="12">
        <v>0.8687782805429864</v>
      </c>
      <c r="H6" s="11">
        <v>2520</v>
      </c>
      <c r="I6" s="12">
        <v>1.1150442477876106</v>
      </c>
      <c r="J6" s="11">
        <v>1140</v>
      </c>
      <c r="K6" s="12">
        <v>1.0458715596330275</v>
      </c>
      <c r="L6" s="11">
        <v>3660</v>
      </c>
      <c r="M6" s="13">
        <v>1.0925373134328358</v>
      </c>
      <c r="N6" s="11">
        <v>11340</v>
      </c>
      <c r="O6" s="14">
        <v>0.9302707136997539</v>
      </c>
    </row>
    <row r="7" spans="1:15" ht="12.75">
      <c r="A7" s="10" t="s">
        <v>11</v>
      </c>
      <c r="B7" s="11">
        <v>4620</v>
      </c>
      <c r="C7" s="12">
        <v>0.78839590443686</v>
      </c>
      <c r="D7" s="11">
        <v>2030</v>
      </c>
      <c r="E7" s="12">
        <v>1.015</v>
      </c>
      <c r="F7" s="11">
        <v>6650</v>
      </c>
      <c r="G7" s="12">
        <v>0.8460559796437659</v>
      </c>
      <c r="H7" s="11">
        <v>2340</v>
      </c>
      <c r="I7" s="12">
        <v>1.073394495412844</v>
      </c>
      <c r="J7" s="11">
        <v>1070</v>
      </c>
      <c r="K7" s="12">
        <v>0.9907407407407407</v>
      </c>
      <c r="L7" s="11">
        <v>3410</v>
      </c>
      <c r="M7" s="13">
        <v>1.0460122699386503</v>
      </c>
      <c r="N7" s="11">
        <v>10060</v>
      </c>
      <c r="O7" s="14">
        <v>0.9046762589928058</v>
      </c>
    </row>
    <row r="8" spans="1:15" ht="12.75">
      <c r="A8" s="10" t="s">
        <v>12</v>
      </c>
      <c r="B8" s="11">
        <v>5000</v>
      </c>
      <c r="C8" s="12">
        <v>0.9057971014492754</v>
      </c>
      <c r="D8" s="11">
        <v>2200</v>
      </c>
      <c r="E8" s="12">
        <v>1.1398963730569949</v>
      </c>
      <c r="F8" s="11">
        <v>7200</v>
      </c>
      <c r="G8" s="12">
        <v>0.9664429530201343</v>
      </c>
      <c r="H8" s="11">
        <v>2190</v>
      </c>
      <c r="I8" s="12">
        <v>1.1465968586387434</v>
      </c>
      <c r="J8" s="11">
        <v>1110</v>
      </c>
      <c r="K8" s="12">
        <v>1.0776699029126213</v>
      </c>
      <c r="L8" s="11">
        <v>3300</v>
      </c>
      <c r="M8" s="13">
        <v>1.1224489795918366</v>
      </c>
      <c r="N8" s="11">
        <v>10500</v>
      </c>
      <c r="O8" s="14">
        <v>1.0105871029836382</v>
      </c>
    </row>
    <row r="9" spans="1:15" ht="12.75">
      <c r="A9" s="10" t="s">
        <v>13</v>
      </c>
      <c r="B9" s="11">
        <v>5390</v>
      </c>
      <c r="C9" s="12">
        <v>0.9135593220338983</v>
      </c>
      <c r="D9" s="11">
        <v>2230</v>
      </c>
      <c r="E9" s="12">
        <v>1.0136363636363637</v>
      </c>
      <c r="F9" s="11">
        <v>7620</v>
      </c>
      <c r="G9" s="12">
        <v>0.9407407407407408</v>
      </c>
      <c r="H9" s="11">
        <v>2080</v>
      </c>
      <c r="I9" s="12">
        <v>1.0947368421052632</v>
      </c>
      <c r="J9" s="11">
        <v>1210</v>
      </c>
      <c r="K9" s="12">
        <v>1.0341880341880343</v>
      </c>
      <c r="L9" s="11">
        <v>3290</v>
      </c>
      <c r="M9" s="13">
        <v>1.0716612377850163</v>
      </c>
      <c r="N9" s="11">
        <v>10910</v>
      </c>
      <c r="O9" s="14">
        <v>0.9767233661593554</v>
      </c>
    </row>
    <row r="10" spans="1:15" ht="12.75">
      <c r="A10" s="10" t="s">
        <v>14</v>
      </c>
      <c r="B10" s="11">
        <v>4920</v>
      </c>
      <c r="C10" s="12">
        <v>0.8785714285714286</v>
      </c>
      <c r="D10" s="11">
        <v>2280</v>
      </c>
      <c r="E10" s="12">
        <v>1.008849557522124</v>
      </c>
      <c r="F10" s="11">
        <v>7200</v>
      </c>
      <c r="G10" s="12">
        <v>0.916030534351145</v>
      </c>
      <c r="H10" s="11">
        <v>2170</v>
      </c>
      <c r="I10" s="12">
        <v>1.1666666666666667</v>
      </c>
      <c r="J10" s="11">
        <v>1200</v>
      </c>
      <c r="K10" s="12">
        <v>1.1214953271028036</v>
      </c>
      <c r="L10" s="11">
        <v>3370</v>
      </c>
      <c r="M10" s="13">
        <v>1.1501706484641638</v>
      </c>
      <c r="N10" s="11">
        <v>10570</v>
      </c>
      <c r="O10" s="14">
        <v>0.9796107506950881</v>
      </c>
    </row>
    <row r="11" spans="1:15" ht="12.75">
      <c r="A11" s="10" t="s">
        <v>15</v>
      </c>
      <c r="B11" s="11">
        <v>4650</v>
      </c>
      <c r="C11" s="12">
        <v>0.8547794117647058</v>
      </c>
      <c r="D11" s="11">
        <v>2270</v>
      </c>
      <c r="E11" s="12">
        <v>1.060747663551402</v>
      </c>
      <c r="F11" s="11">
        <v>6920</v>
      </c>
      <c r="G11" s="12">
        <v>0.9129287598944591</v>
      </c>
      <c r="H11" s="11">
        <v>2190</v>
      </c>
      <c r="I11" s="12">
        <v>1.0895522388059702</v>
      </c>
      <c r="J11" s="11">
        <v>1160</v>
      </c>
      <c r="K11" s="12">
        <v>1.008695652173913</v>
      </c>
      <c r="L11" s="11">
        <v>3350</v>
      </c>
      <c r="M11" s="13">
        <v>1.0601265822784811</v>
      </c>
      <c r="N11" s="11">
        <v>10270</v>
      </c>
      <c r="O11" s="14">
        <v>0.9562383612662942</v>
      </c>
    </row>
    <row r="12" spans="1:15" ht="12.75">
      <c r="A12" s="10" t="s">
        <v>16</v>
      </c>
      <c r="B12" s="11">
        <v>5230</v>
      </c>
      <c r="C12" s="12">
        <v>0.8644628099173554</v>
      </c>
      <c r="D12" s="11">
        <v>2250</v>
      </c>
      <c r="E12" s="12">
        <v>0.995575221238938</v>
      </c>
      <c r="F12" s="11">
        <v>7480</v>
      </c>
      <c r="G12" s="12">
        <v>0.9001203369434416</v>
      </c>
      <c r="H12" s="11">
        <v>2600</v>
      </c>
      <c r="I12" s="12">
        <v>1.0655737704918034</v>
      </c>
      <c r="J12" s="11">
        <v>1320</v>
      </c>
      <c r="K12" s="12">
        <v>1.0476190476190477</v>
      </c>
      <c r="L12" s="11">
        <v>3920</v>
      </c>
      <c r="M12" s="13">
        <v>1.0594594594594595</v>
      </c>
      <c r="N12" s="11">
        <v>11400</v>
      </c>
      <c r="O12" s="14">
        <v>0.9492089925062448</v>
      </c>
    </row>
    <row r="13" spans="1:15" ht="12.75">
      <c r="A13" s="10" t="s">
        <v>17</v>
      </c>
      <c r="B13" s="11">
        <v>5020</v>
      </c>
      <c r="C13" s="12">
        <v>0.8465430016863407</v>
      </c>
      <c r="D13" s="11">
        <v>2290</v>
      </c>
      <c r="E13" s="12">
        <v>1.055299539170507</v>
      </c>
      <c r="F13" s="11">
        <v>7310</v>
      </c>
      <c r="G13" s="12">
        <v>0.9024691358024691</v>
      </c>
      <c r="H13" s="11">
        <v>2880</v>
      </c>
      <c r="I13" s="12">
        <v>1.0746268656716418</v>
      </c>
      <c r="J13" s="11">
        <v>1280</v>
      </c>
      <c r="K13" s="12">
        <v>1.032258064516129</v>
      </c>
      <c r="L13" s="11">
        <v>4160</v>
      </c>
      <c r="M13" s="13">
        <v>1.0612244897959184</v>
      </c>
      <c r="N13" s="11">
        <v>11470</v>
      </c>
      <c r="O13" s="14">
        <v>0.9542429284525791</v>
      </c>
    </row>
    <row r="14" spans="1:15" ht="12.75">
      <c r="A14" s="10" t="s">
        <v>18</v>
      </c>
      <c r="B14" s="11">
        <v>5080</v>
      </c>
      <c r="C14" s="12">
        <v>0.8180354267310789</v>
      </c>
      <c r="D14" s="11">
        <v>2300</v>
      </c>
      <c r="E14" s="12">
        <v>0.9583333333333334</v>
      </c>
      <c r="F14" s="11">
        <v>7380</v>
      </c>
      <c r="G14" s="12">
        <v>0.8571428571428571</v>
      </c>
      <c r="H14" s="11">
        <v>2720</v>
      </c>
      <c r="I14" s="12">
        <v>1.0187265917602997</v>
      </c>
      <c r="J14" s="11">
        <v>1300</v>
      </c>
      <c r="K14" s="12">
        <v>0.948905109489051</v>
      </c>
      <c r="L14" s="11">
        <v>4020</v>
      </c>
      <c r="M14" s="13">
        <v>0.995049504950495</v>
      </c>
      <c r="N14" s="11">
        <v>11400</v>
      </c>
      <c r="O14" s="14">
        <v>0.9011857707509882</v>
      </c>
    </row>
    <row r="15" spans="1:15" ht="13.5" thickBot="1">
      <c r="A15" s="15" t="s">
        <v>19</v>
      </c>
      <c r="B15" s="16">
        <v>4590</v>
      </c>
      <c r="C15" s="17">
        <v>0.7753378378378378</v>
      </c>
      <c r="D15" s="16">
        <v>2350</v>
      </c>
      <c r="E15" s="17">
        <v>0.975103734439834</v>
      </c>
      <c r="F15" s="16">
        <v>6940</v>
      </c>
      <c r="G15" s="17">
        <v>0.8331332533013205</v>
      </c>
      <c r="H15" s="16">
        <v>2820</v>
      </c>
      <c r="I15" s="17">
        <v>1.010752688172043</v>
      </c>
      <c r="J15" s="16">
        <v>1180</v>
      </c>
      <c r="K15" s="17">
        <v>0.8939393939393939</v>
      </c>
      <c r="L15" s="16">
        <v>4000</v>
      </c>
      <c r="M15" s="18">
        <v>0.9732360097323601</v>
      </c>
      <c r="N15" s="16">
        <v>10940</v>
      </c>
      <c r="O15" s="19">
        <v>0.8794212218649518</v>
      </c>
    </row>
    <row r="16" spans="1:15" ht="12.75">
      <c r="A16" s="20" t="s">
        <v>28</v>
      </c>
      <c r="B16" s="21">
        <v>58140</v>
      </c>
      <c r="C16" s="22">
        <v>0.8355849382006324</v>
      </c>
      <c r="D16" s="21">
        <v>26070</v>
      </c>
      <c r="E16" s="22">
        <v>1.0100736148779543</v>
      </c>
      <c r="F16" s="21">
        <v>84210</v>
      </c>
      <c r="G16" s="22">
        <v>0.8827969388824825</v>
      </c>
      <c r="H16" s="21">
        <v>28830</v>
      </c>
      <c r="I16" s="22">
        <v>1.0797752808988763</v>
      </c>
      <c r="J16" s="21">
        <v>14110</v>
      </c>
      <c r="K16" s="22">
        <v>1.0306793279766253</v>
      </c>
      <c r="L16" s="21">
        <v>42940</v>
      </c>
      <c r="M16" s="22">
        <v>1.063134439217628</v>
      </c>
      <c r="N16" s="21">
        <v>127150</v>
      </c>
      <c r="O16" s="23">
        <v>0.9364413021063485</v>
      </c>
    </row>
    <row r="17" spans="1:15" ht="12.75">
      <c r="A17" s="10" t="s">
        <v>21</v>
      </c>
      <c r="B17" s="11">
        <v>28650</v>
      </c>
      <c r="C17" s="17">
        <v>0.8321231484170781</v>
      </c>
      <c r="D17" s="11">
        <v>12330</v>
      </c>
      <c r="E17" s="12">
        <v>1.0131470829909615</v>
      </c>
      <c r="F17" s="11">
        <v>40980</v>
      </c>
      <c r="G17" s="12">
        <v>0.8793991416309013</v>
      </c>
      <c r="H17" s="11">
        <v>13450</v>
      </c>
      <c r="I17" s="12">
        <v>1.0979591836734695</v>
      </c>
      <c r="J17" s="11">
        <v>6670</v>
      </c>
      <c r="K17" s="12">
        <v>1.0621019108280254</v>
      </c>
      <c r="L17" s="11">
        <v>20120</v>
      </c>
      <c r="M17" s="12">
        <v>1.0858067997841339</v>
      </c>
      <c r="N17" s="11">
        <v>61100</v>
      </c>
      <c r="O17" s="14">
        <v>0.93812375249501</v>
      </c>
    </row>
    <row r="18" spans="1:15" ht="12.75">
      <c r="A18" s="15" t="s">
        <v>22</v>
      </c>
      <c r="B18" s="16">
        <v>29490</v>
      </c>
      <c r="C18" s="17">
        <v>0.8389758179231863</v>
      </c>
      <c r="D18" s="16">
        <v>13740</v>
      </c>
      <c r="E18" s="17">
        <v>1.0073313782991202</v>
      </c>
      <c r="F18" s="16">
        <v>43230</v>
      </c>
      <c r="G18" s="17">
        <v>0.8860422217667555</v>
      </c>
      <c r="H18" s="16">
        <v>15380</v>
      </c>
      <c r="I18" s="17">
        <v>1.0643598615916956</v>
      </c>
      <c r="J18" s="16">
        <v>7440</v>
      </c>
      <c r="K18" s="17">
        <v>1.0040485829959513</v>
      </c>
      <c r="L18" s="16">
        <v>22820</v>
      </c>
      <c r="M18" s="17">
        <v>1.0439158279963403</v>
      </c>
      <c r="N18" s="16">
        <v>66050</v>
      </c>
      <c r="O18" s="19">
        <v>0.9348903043170559</v>
      </c>
    </row>
    <row r="19" spans="1:15" ht="12.75">
      <c r="A19" s="10" t="s">
        <v>23</v>
      </c>
      <c r="B19" s="16">
        <v>13640</v>
      </c>
      <c r="C19" s="17">
        <v>0.79533527696793</v>
      </c>
      <c r="D19" s="16">
        <v>5870</v>
      </c>
      <c r="E19" s="17">
        <v>0.9718543046357616</v>
      </c>
      <c r="F19" s="16">
        <v>19510</v>
      </c>
      <c r="G19" s="17">
        <v>0.8413109098749461</v>
      </c>
      <c r="H19" s="16">
        <v>6840</v>
      </c>
      <c r="I19" s="17">
        <v>1.0926517571884984</v>
      </c>
      <c r="J19" s="16">
        <v>3280</v>
      </c>
      <c r="K19" s="17">
        <v>1.0933333333333333</v>
      </c>
      <c r="L19" s="16">
        <v>10120</v>
      </c>
      <c r="M19" s="17">
        <v>1.0928725701943844</v>
      </c>
      <c r="N19" s="16">
        <v>29630</v>
      </c>
      <c r="O19" s="19">
        <v>0.9130970724191063</v>
      </c>
    </row>
    <row r="20" spans="1:15" ht="12.75">
      <c r="A20" s="10" t="s">
        <v>24</v>
      </c>
      <c r="B20" s="16">
        <v>15010</v>
      </c>
      <c r="C20" s="17">
        <v>0.8686342592592593</v>
      </c>
      <c r="D20" s="16">
        <v>6460</v>
      </c>
      <c r="E20" s="17">
        <v>1.0538336052202284</v>
      </c>
      <c r="F20" s="16">
        <v>21470</v>
      </c>
      <c r="G20" s="17">
        <v>0.9171294318667236</v>
      </c>
      <c r="H20" s="16">
        <v>6610</v>
      </c>
      <c r="I20" s="17">
        <v>1.1035058430717863</v>
      </c>
      <c r="J20" s="16">
        <v>3390</v>
      </c>
      <c r="K20" s="17">
        <v>1.0335365853658536</v>
      </c>
      <c r="L20" s="16">
        <v>10000</v>
      </c>
      <c r="M20" s="17">
        <v>1.0787486515641855</v>
      </c>
      <c r="N20" s="16">
        <v>31470</v>
      </c>
      <c r="O20" s="19">
        <v>0.9629742962056304</v>
      </c>
    </row>
    <row r="21" spans="1:15" ht="12.75">
      <c r="A21" s="10" t="s">
        <v>25</v>
      </c>
      <c r="B21" s="16">
        <v>14800</v>
      </c>
      <c r="C21" s="17">
        <v>0.8660035108250439</v>
      </c>
      <c r="D21" s="16">
        <v>6800</v>
      </c>
      <c r="E21" s="17">
        <v>1.021021021021021</v>
      </c>
      <c r="F21" s="16">
        <v>21600</v>
      </c>
      <c r="G21" s="17">
        <v>0.9094736842105263</v>
      </c>
      <c r="H21" s="16">
        <v>6960</v>
      </c>
      <c r="I21" s="17">
        <v>1.1030110935023771</v>
      </c>
      <c r="J21" s="16">
        <v>3680</v>
      </c>
      <c r="K21" s="17">
        <v>1.0574712643678161</v>
      </c>
      <c r="L21" s="16">
        <v>10640</v>
      </c>
      <c r="M21" s="17">
        <v>1.08682328907048</v>
      </c>
      <c r="N21" s="16">
        <v>32240</v>
      </c>
      <c r="O21" s="19">
        <v>0.9612403100775194</v>
      </c>
    </row>
    <row r="22" spans="1:15" ht="13.5" thickBot="1">
      <c r="A22" s="24" t="s">
        <v>26</v>
      </c>
      <c r="B22" s="25">
        <v>14690</v>
      </c>
      <c r="C22" s="26">
        <v>0.8133997785160576</v>
      </c>
      <c r="D22" s="25">
        <v>6940</v>
      </c>
      <c r="E22" s="26">
        <v>0.994269340974212</v>
      </c>
      <c r="F22" s="25">
        <v>21630</v>
      </c>
      <c r="G22" s="26">
        <v>0.8638178913738019</v>
      </c>
      <c r="H22" s="25">
        <v>8420</v>
      </c>
      <c r="I22" s="26">
        <v>1.0343980343980343</v>
      </c>
      <c r="J22" s="25">
        <v>3760</v>
      </c>
      <c r="K22" s="26">
        <v>0.9567430025445293</v>
      </c>
      <c r="L22" s="25">
        <v>12180</v>
      </c>
      <c r="M22" s="26">
        <v>1.0091135045567523</v>
      </c>
      <c r="N22" s="25">
        <v>33810</v>
      </c>
      <c r="O22" s="27">
        <v>0.9110751818916734</v>
      </c>
    </row>
    <row r="23" spans="1:15" ht="12.75">
      <c r="A23" s="28">
        <v>37257</v>
      </c>
      <c r="B23" s="6">
        <v>3670</v>
      </c>
      <c r="C23" s="7">
        <v>0.9362244897959183</v>
      </c>
      <c r="D23" s="21">
        <v>1870</v>
      </c>
      <c r="E23" s="7">
        <v>1.0331491712707181</v>
      </c>
      <c r="F23" s="21">
        <v>5540</v>
      </c>
      <c r="G23" s="7">
        <v>0.9668411867364747</v>
      </c>
      <c r="H23" s="21">
        <v>2370</v>
      </c>
      <c r="I23" s="7">
        <v>1.1339712918660287</v>
      </c>
      <c r="J23" s="21">
        <v>850</v>
      </c>
      <c r="K23" s="7">
        <v>0.8095238095238095</v>
      </c>
      <c r="L23" s="21">
        <v>3220</v>
      </c>
      <c r="M23" s="7">
        <v>1.0254777070063694</v>
      </c>
      <c r="N23" s="21">
        <v>8750</v>
      </c>
      <c r="O23" s="9">
        <v>0.9864712514092446</v>
      </c>
    </row>
    <row r="24" spans="1:15" ht="12.75">
      <c r="A24" s="29" t="s">
        <v>9</v>
      </c>
      <c r="B24" s="11">
        <v>3690</v>
      </c>
      <c r="C24" s="12">
        <v>0.8641686182669789</v>
      </c>
      <c r="D24" s="16">
        <v>1990</v>
      </c>
      <c r="E24" s="12">
        <v>1.0874316939890711</v>
      </c>
      <c r="F24" s="16">
        <v>5680</v>
      </c>
      <c r="G24" s="12">
        <v>0.9311475409836065</v>
      </c>
      <c r="H24" s="16">
        <v>2440</v>
      </c>
      <c r="I24" s="12">
        <v>1.094170403587444</v>
      </c>
      <c r="J24" s="16">
        <v>960</v>
      </c>
      <c r="K24" s="12">
        <v>0.8807339449541285</v>
      </c>
      <c r="L24" s="16">
        <v>3400</v>
      </c>
      <c r="M24" s="12">
        <v>1.0240963855421688</v>
      </c>
      <c r="N24" s="16">
        <v>9080</v>
      </c>
      <c r="O24" s="14">
        <v>0.9639065817409767</v>
      </c>
    </row>
    <row r="25" spans="1:15" ht="13.5" thickBot="1">
      <c r="A25" s="30" t="s">
        <v>10</v>
      </c>
      <c r="B25" s="25">
        <v>4630</v>
      </c>
      <c r="C25" s="26">
        <v>0.8495412844036697</v>
      </c>
      <c r="D25" s="25">
        <v>2350</v>
      </c>
      <c r="E25" s="26">
        <v>1.053811659192825</v>
      </c>
      <c r="F25" s="25">
        <v>6980</v>
      </c>
      <c r="G25" s="26">
        <v>0.9088541666666666</v>
      </c>
      <c r="H25" s="25">
        <v>2660</v>
      </c>
      <c r="I25" s="26">
        <v>1.0555555555555556</v>
      </c>
      <c r="J25" s="25">
        <v>1080</v>
      </c>
      <c r="K25" s="26">
        <v>0.9473684210526315</v>
      </c>
      <c r="L25" s="25">
        <v>3740</v>
      </c>
      <c r="M25" s="26">
        <v>1.0218579234972678</v>
      </c>
      <c r="N25" s="25">
        <v>10720</v>
      </c>
      <c r="O25" s="27">
        <v>0.9453262786596119</v>
      </c>
    </row>
    <row r="26" spans="1:15" ht="13.5" thickBot="1">
      <c r="A26" s="1" t="s">
        <v>23</v>
      </c>
      <c r="B26" s="31">
        <v>11990</v>
      </c>
      <c r="C26" s="22">
        <v>0.8790322580645161</v>
      </c>
      <c r="D26" s="31">
        <v>6210</v>
      </c>
      <c r="E26" s="22">
        <v>1.0579216354344123</v>
      </c>
      <c r="F26" s="31">
        <v>18200</v>
      </c>
      <c r="G26" s="22">
        <v>0.9328549461814454</v>
      </c>
      <c r="H26" s="31">
        <v>7470</v>
      </c>
      <c r="I26" s="22">
        <v>1.0921052631578947</v>
      </c>
      <c r="J26" s="31">
        <v>2890</v>
      </c>
      <c r="K26" s="22">
        <v>0.8810975609756098</v>
      </c>
      <c r="L26" s="31">
        <v>10360</v>
      </c>
      <c r="M26" s="22">
        <v>1.023715415019763</v>
      </c>
      <c r="N26" s="31">
        <v>28550</v>
      </c>
      <c r="O26" s="23">
        <v>0.9635504556193047</v>
      </c>
    </row>
    <row r="27" spans="1:15" ht="13.5" thickBot="1">
      <c r="A27" s="37" t="s">
        <v>29</v>
      </c>
      <c r="B27" s="34">
        <v>56490</v>
      </c>
      <c r="C27" s="32">
        <v>0.8550022703193583</v>
      </c>
      <c r="D27" s="34">
        <v>26410</v>
      </c>
      <c r="E27" s="32">
        <v>1.03003120124805</v>
      </c>
      <c r="F27" s="34">
        <v>82900</v>
      </c>
      <c r="G27" s="32">
        <v>0.9039363210118853</v>
      </c>
      <c r="H27" s="34">
        <v>29460</v>
      </c>
      <c r="I27" s="32">
        <v>1.0799120234604105</v>
      </c>
      <c r="J27" s="34">
        <v>13720</v>
      </c>
      <c r="K27" s="32">
        <v>0.9821045096635648</v>
      </c>
      <c r="L27" s="34">
        <v>43180</v>
      </c>
      <c r="M27" s="32">
        <v>1.0467878787878788</v>
      </c>
      <c r="N27" s="34">
        <v>126070</v>
      </c>
      <c r="O27" s="33">
        <v>0.9481799037304453</v>
      </c>
    </row>
  </sheetData>
  <sheetProtection/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36526</v>
      </c>
      <c r="B4" s="6">
        <v>5290</v>
      </c>
      <c r="C4" s="7">
        <v>0.983271375464684</v>
      </c>
      <c r="D4" s="6">
        <v>1940</v>
      </c>
      <c r="E4" s="7">
        <v>0.97</v>
      </c>
      <c r="F4" s="6">
        <v>7230</v>
      </c>
      <c r="G4" s="7">
        <v>0.9796747967479674</v>
      </c>
      <c r="H4" s="6">
        <v>1930</v>
      </c>
      <c r="I4" s="7">
        <v>0.8577777777777778</v>
      </c>
      <c r="J4" s="6">
        <v>860</v>
      </c>
      <c r="K4" s="7">
        <v>0.9148936170212766</v>
      </c>
      <c r="L4" s="6">
        <v>2790</v>
      </c>
      <c r="M4" s="8">
        <v>0.8746081504702194</v>
      </c>
      <c r="N4" s="6">
        <v>10020</v>
      </c>
      <c r="O4" s="9">
        <v>0.9479659413434248</v>
      </c>
    </row>
    <row r="5" spans="1:15" ht="12.75">
      <c r="A5" s="10" t="s">
        <v>9</v>
      </c>
      <c r="B5" s="11">
        <v>5170</v>
      </c>
      <c r="C5" s="12">
        <v>0.9923224568138196</v>
      </c>
      <c r="D5" s="11">
        <v>1950</v>
      </c>
      <c r="E5" s="12">
        <v>0.9154929577464789</v>
      </c>
      <c r="F5" s="11">
        <v>7120</v>
      </c>
      <c r="G5" s="12">
        <v>0.9700272479564033</v>
      </c>
      <c r="H5" s="11">
        <v>2070</v>
      </c>
      <c r="I5" s="12">
        <v>0.9627906976744186</v>
      </c>
      <c r="J5" s="11">
        <v>1050</v>
      </c>
      <c r="K5" s="12">
        <v>0.9545454545454546</v>
      </c>
      <c r="L5" s="11">
        <v>3120</v>
      </c>
      <c r="M5" s="13">
        <v>0.96</v>
      </c>
      <c r="N5" s="11">
        <v>10240</v>
      </c>
      <c r="O5" s="14">
        <v>0.9669499527856469</v>
      </c>
    </row>
    <row r="6" spans="1:15" ht="12.75">
      <c r="A6" s="10" t="s">
        <v>10</v>
      </c>
      <c r="B6" s="11">
        <v>6690</v>
      </c>
      <c r="C6" s="12">
        <v>1.0029985007496252</v>
      </c>
      <c r="D6" s="11">
        <v>2150</v>
      </c>
      <c r="E6" s="12">
        <v>0.9033613445378151</v>
      </c>
      <c r="F6" s="11">
        <v>8840</v>
      </c>
      <c r="G6" s="12">
        <v>0.9767955801104973</v>
      </c>
      <c r="H6" s="11">
        <v>2260</v>
      </c>
      <c r="I6" s="12">
        <v>0.9535864978902954</v>
      </c>
      <c r="J6" s="11">
        <v>1090</v>
      </c>
      <c r="K6" s="12">
        <v>0.9478260869565217</v>
      </c>
      <c r="L6" s="11">
        <v>3350</v>
      </c>
      <c r="M6" s="13">
        <v>0.9517045454545454</v>
      </c>
      <c r="N6" s="11">
        <v>12190</v>
      </c>
      <c r="O6" s="14">
        <v>0.9697692919649961</v>
      </c>
    </row>
    <row r="7" spans="1:15" ht="12.75">
      <c r="A7" s="10" t="s">
        <v>11</v>
      </c>
      <c r="B7" s="11">
        <v>5860</v>
      </c>
      <c r="C7" s="12">
        <v>1.0226876090750436</v>
      </c>
      <c r="D7" s="11">
        <v>2000</v>
      </c>
      <c r="E7" s="12">
        <v>0.8888888888888888</v>
      </c>
      <c r="F7" s="11">
        <v>7860</v>
      </c>
      <c r="G7" s="12">
        <v>0.9849624060150376</v>
      </c>
      <c r="H7" s="11">
        <v>2180</v>
      </c>
      <c r="I7" s="12">
        <v>1.0092592592592593</v>
      </c>
      <c r="J7" s="11">
        <v>1080</v>
      </c>
      <c r="K7" s="12">
        <v>0.84375</v>
      </c>
      <c r="L7" s="11">
        <v>3260</v>
      </c>
      <c r="M7" s="13">
        <v>0.9476744186046512</v>
      </c>
      <c r="N7" s="11">
        <v>11120</v>
      </c>
      <c r="O7" s="14">
        <v>0.9737302977232924</v>
      </c>
    </row>
    <row r="8" spans="1:15" ht="12.75">
      <c r="A8" s="10" t="s">
        <v>12</v>
      </c>
      <c r="B8" s="11">
        <v>5520</v>
      </c>
      <c r="C8" s="12">
        <v>0.934010152284264</v>
      </c>
      <c r="D8" s="11">
        <v>1930</v>
      </c>
      <c r="E8" s="12">
        <v>0.8812785388127854</v>
      </c>
      <c r="F8" s="11">
        <v>7450</v>
      </c>
      <c r="G8" s="12">
        <v>0.9197530864197531</v>
      </c>
      <c r="H8" s="11">
        <v>1910</v>
      </c>
      <c r="I8" s="12">
        <v>1.0213903743315509</v>
      </c>
      <c r="J8" s="11">
        <v>1030</v>
      </c>
      <c r="K8" s="12">
        <v>0.9809523809523809</v>
      </c>
      <c r="L8" s="11">
        <v>2940</v>
      </c>
      <c r="M8" s="13">
        <v>1.0068493150684932</v>
      </c>
      <c r="N8" s="11">
        <v>10390</v>
      </c>
      <c r="O8" s="14">
        <v>0.9428312159709619</v>
      </c>
    </row>
    <row r="9" spans="1:15" ht="12.75">
      <c r="A9" s="10" t="s">
        <v>13</v>
      </c>
      <c r="B9" s="11">
        <v>5900</v>
      </c>
      <c r="C9" s="12">
        <v>0.9609120521172638</v>
      </c>
      <c r="D9" s="11">
        <v>2200</v>
      </c>
      <c r="E9" s="12">
        <v>0.9090909090909091</v>
      </c>
      <c r="F9" s="11">
        <v>8100</v>
      </c>
      <c r="G9" s="12">
        <v>0.9462616822429907</v>
      </c>
      <c r="H9" s="11">
        <v>1900</v>
      </c>
      <c r="I9" s="12">
        <v>1.0614525139664805</v>
      </c>
      <c r="J9" s="11">
        <v>1170</v>
      </c>
      <c r="K9" s="12">
        <v>1.0833333333333333</v>
      </c>
      <c r="L9" s="11">
        <v>3070</v>
      </c>
      <c r="M9" s="13">
        <v>1.0696864111498259</v>
      </c>
      <c r="N9" s="11">
        <v>11170</v>
      </c>
      <c r="O9" s="14">
        <v>0.9772528433945756</v>
      </c>
    </row>
    <row r="10" spans="1:15" ht="12.75">
      <c r="A10" s="10" t="s">
        <v>14</v>
      </c>
      <c r="B10" s="11">
        <v>5600</v>
      </c>
      <c r="C10" s="12">
        <v>0.9256198347107438</v>
      </c>
      <c r="D10" s="11">
        <v>2260</v>
      </c>
      <c r="E10" s="12">
        <v>0.9416666666666667</v>
      </c>
      <c r="F10" s="11">
        <v>7860</v>
      </c>
      <c r="G10" s="12">
        <v>0.9301775147928995</v>
      </c>
      <c r="H10" s="11">
        <v>1860</v>
      </c>
      <c r="I10" s="12">
        <v>0.96875</v>
      </c>
      <c r="J10" s="11">
        <v>1070</v>
      </c>
      <c r="K10" s="12">
        <v>0.9385964912280702</v>
      </c>
      <c r="L10" s="11">
        <v>2930</v>
      </c>
      <c r="M10" s="13">
        <v>0.9575163398692811</v>
      </c>
      <c r="N10" s="11">
        <v>10790</v>
      </c>
      <c r="O10" s="14">
        <v>0.9374456993918332</v>
      </c>
    </row>
    <row r="11" spans="1:15" ht="12.75">
      <c r="A11" s="10" t="s">
        <v>15</v>
      </c>
      <c r="B11" s="11">
        <v>5440</v>
      </c>
      <c r="C11" s="12">
        <v>0.9945155393053017</v>
      </c>
      <c r="D11" s="11">
        <v>2140</v>
      </c>
      <c r="E11" s="12">
        <v>0.9596412556053812</v>
      </c>
      <c r="F11" s="11">
        <v>7580</v>
      </c>
      <c r="G11" s="12">
        <v>0.9844155844155844</v>
      </c>
      <c r="H11" s="11">
        <v>2010</v>
      </c>
      <c r="I11" s="12">
        <v>0.9348837209302325</v>
      </c>
      <c r="J11" s="11">
        <v>1150</v>
      </c>
      <c r="K11" s="12">
        <v>0.9745762711864406</v>
      </c>
      <c r="L11" s="11">
        <v>3160</v>
      </c>
      <c r="M11" s="13">
        <v>0.948948948948949</v>
      </c>
      <c r="N11" s="11">
        <v>10740</v>
      </c>
      <c r="O11" s="14">
        <v>0.9737080689029919</v>
      </c>
    </row>
    <row r="12" spans="1:15" ht="12.75">
      <c r="A12" s="10" t="s">
        <v>16</v>
      </c>
      <c r="B12" s="11">
        <v>6050</v>
      </c>
      <c r="C12" s="12">
        <v>0.9758064516129032</v>
      </c>
      <c r="D12" s="11">
        <v>2260</v>
      </c>
      <c r="E12" s="12">
        <v>0.9377593360995851</v>
      </c>
      <c r="F12" s="11">
        <v>8310</v>
      </c>
      <c r="G12" s="12">
        <v>0.9651567944250871</v>
      </c>
      <c r="H12" s="11">
        <v>2440</v>
      </c>
      <c r="I12" s="12">
        <v>1.0427350427350428</v>
      </c>
      <c r="J12" s="11">
        <v>1260</v>
      </c>
      <c r="K12" s="12">
        <v>1.0956521739130434</v>
      </c>
      <c r="L12" s="11">
        <v>3700</v>
      </c>
      <c r="M12" s="13">
        <v>1.0601719197707737</v>
      </c>
      <c r="N12" s="11">
        <v>12010</v>
      </c>
      <c r="O12" s="14">
        <v>0.9925619834710744</v>
      </c>
    </row>
    <row r="13" spans="1:15" ht="12.75">
      <c r="A13" s="10" t="s">
        <v>17</v>
      </c>
      <c r="B13" s="11">
        <v>5930</v>
      </c>
      <c r="C13" s="12">
        <v>0.9801652892561984</v>
      </c>
      <c r="D13" s="11">
        <v>2170</v>
      </c>
      <c r="E13" s="12">
        <v>0.9863636363636363</v>
      </c>
      <c r="F13" s="11">
        <v>8100</v>
      </c>
      <c r="G13" s="12">
        <v>0.9818181818181818</v>
      </c>
      <c r="H13" s="11">
        <v>2680</v>
      </c>
      <c r="I13" s="12">
        <v>1.1074380165289257</v>
      </c>
      <c r="J13" s="11">
        <v>1240</v>
      </c>
      <c r="K13" s="12">
        <v>1.0420168067226891</v>
      </c>
      <c r="L13" s="11">
        <v>3920</v>
      </c>
      <c r="M13" s="13">
        <v>1.0858725761772854</v>
      </c>
      <c r="N13" s="11">
        <v>12020</v>
      </c>
      <c r="O13" s="14">
        <v>1.0134907251264755</v>
      </c>
    </row>
    <row r="14" spans="1:15" ht="12.75">
      <c r="A14" s="10" t="s">
        <v>18</v>
      </c>
      <c r="B14" s="11">
        <v>6210</v>
      </c>
      <c r="C14" s="12">
        <v>0.915929203539823</v>
      </c>
      <c r="D14" s="11">
        <v>2400</v>
      </c>
      <c r="E14" s="12">
        <v>0.9876543209876543</v>
      </c>
      <c r="F14" s="11">
        <v>8610</v>
      </c>
      <c r="G14" s="12">
        <v>0.9348534201954397</v>
      </c>
      <c r="H14" s="11">
        <v>2670</v>
      </c>
      <c r="I14" s="12">
        <v>1.0595238095238095</v>
      </c>
      <c r="J14" s="11">
        <v>1370</v>
      </c>
      <c r="K14" s="12">
        <v>1.1229508196721312</v>
      </c>
      <c r="L14" s="11">
        <v>4040</v>
      </c>
      <c r="M14" s="13">
        <v>1.0802139037433156</v>
      </c>
      <c r="N14" s="11">
        <v>12650</v>
      </c>
      <c r="O14" s="14">
        <v>0.9768339768339769</v>
      </c>
    </row>
    <row r="15" spans="1:15" ht="13.5" thickBot="1">
      <c r="A15" s="15" t="s">
        <v>19</v>
      </c>
      <c r="B15" s="16">
        <v>5920</v>
      </c>
      <c r="C15" s="17">
        <v>0.9178294573643411</v>
      </c>
      <c r="D15" s="16">
        <v>2410</v>
      </c>
      <c r="E15" s="17">
        <v>1</v>
      </c>
      <c r="F15" s="16">
        <v>8330</v>
      </c>
      <c r="G15" s="17">
        <v>0.9401805869074492</v>
      </c>
      <c r="H15" s="16">
        <v>2790</v>
      </c>
      <c r="I15" s="17">
        <v>1.073076923076923</v>
      </c>
      <c r="J15" s="16">
        <v>1320</v>
      </c>
      <c r="K15" s="17">
        <v>1.0476190476190477</v>
      </c>
      <c r="L15" s="16">
        <v>4110</v>
      </c>
      <c r="M15" s="18">
        <v>1.0647668393782384</v>
      </c>
      <c r="N15" s="16">
        <v>12440</v>
      </c>
      <c r="O15" s="19">
        <v>0.9779874213836478</v>
      </c>
    </row>
    <row r="16" spans="1:15" ht="12.75">
      <c r="A16" s="20" t="s">
        <v>31</v>
      </c>
      <c r="B16" s="21">
        <v>69580</v>
      </c>
      <c r="C16" s="22">
        <v>0.9658523042754026</v>
      </c>
      <c r="D16" s="21">
        <v>25810</v>
      </c>
      <c r="E16" s="22">
        <v>0.9402550091074682</v>
      </c>
      <c r="F16" s="21">
        <v>95390</v>
      </c>
      <c r="G16" s="22">
        <v>0.9587898281234295</v>
      </c>
      <c r="H16" s="21">
        <v>26700</v>
      </c>
      <c r="I16" s="22">
        <v>1.0060286360211002</v>
      </c>
      <c r="J16" s="21">
        <v>13690</v>
      </c>
      <c r="K16" s="22">
        <v>0.9963609898107715</v>
      </c>
      <c r="L16" s="21">
        <v>40390</v>
      </c>
      <c r="M16" s="22">
        <v>1.0027308838133069</v>
      </c>
      <c r="N16" s="21">
        <v>135780</v>
      </c>
      <c r="O16" s="23">
        <v>0.9714531015239322</v>
      </c>
    </row>
    <row r="17" spans="1:15" ht="12.75">
      <c r="A17" s="10" t="s">
        <v>21</v>
      </c>
      <c r="B17" s="11">
        <v>34430</v>
      </c>
      <c r="C17" s="17">
        <v>0.9825913242009132</v>
      </c>
      <c r="D17" s="11">
        <v>12170</v>
      </c>
      <c r="E17" s="12">
        <v>0.9102468212415856</v>
      </c>
      <c r="F17" s="11">
        <v>46600</v>
      </c>
      <c r="G17" s="12">
        <v>0.9626110307787648</v>
      </c>
      <c r="H17" s="11">
        <v>12250</v>
      </c>
      <c r="I17" s="12">
        <v>0.9729944400317713</v>
      </c>
      <c r="J17" s="11">
        <v>6280</v>
      </c>
      <c r="K17" s="12">
        <v>0.9515151515151515</v>
      </c>
      <c r="L17" s="11">
        <v>18530</v>
      </c>
      <c r="M17" s="12">
        <v>0.9656070870244919</v>
      </c>
      <c r="N17" s="11">
        <v>65130</v>
      </c>
      <c r="O17" s="14">
        <v>0.9634615384615385</v>
      </c>
    </row>
    <row r="18" spans="1:15" ht="12.75">
      <c r="A18" s="15" t="s">
        <v>22</v>
      </c>
      <c r="B18" s="16">
        <v>35150</v>
      </c>
      <c r="C18" s="17">
        <v>0.95</v>
      </c>
      <c r="D18" s="16">
        <v>13640</v>
      </c>
      <c r="E18" s="17">
        <v>0.96875</v>
      </c>
      <c r="F18" s="16">
        <v>48790</v>
      </c>
      <c r="G18" s="17">
        <v>0.9551683633516054</v>
      </c>
      <c r="H18" s="16">
        <v>14450</v>
      </c>
      <c r="I18" s="17">
        <v>1.03584229390681</v>
      </c>
      <c r="J18" s="16">
        <v>7410</v>
      </c>
      <c r="K18" s="17">
        <v>1.0378151260504203</v>
      </c>
      <c r="L18" s="16">
        <v>21860</v>
      </c>
      <c r="M18" s="17">
        <v>1.0365101944049313</v>
      </c>
      <c r="N18" s="16">
        <v>70650</v>
      </c>
      <c r="O18" s="19">
        <v>0.978938617153942</v>
      </c>
    </row>
    <row r="19" spans="1:15" ht="12.75">
      <c r="A19" s="10" t="s">
        <v>23</v>
      </c>
      <c r="B19" s="16">
        <v>17150</v>
      </c>
      <c r="C19" s="17">
        <v>0.9936268829663963</v>
      </c>
      <c r="D19" s="16">
        <v>6040</v>
      </c>
      <c r="E19" s="17">
        <v>0.9278033794162827</v>
      </c>
      <c r="F19" s="16">
        <v>23190</v>
      </c>
      <c r="G19" s="17">
        <v>0.9755994951619689</v>
      </c>
      <c r="H19" s="16">
        <v>6260</v>
      </c>
      <c r="I19" s="17">
        <v>0.9246676514032496</v>
      </c>
      <c r="J19" s="16">
        <v>3000</v>
      </c>
      <c r="K19" s="17">
        <v>0.9404388714733543</v>
      </c>
      <c r="L19" s="16">
        <v>9260</v>
      </c>
      <c r="M19" s="17">
        <v>0.929718875502008</v>
      </c>
      <c r="N19" s="16">
        <v>32450</v>
      </c>
      <c r="O19" s="19">
        <v>0.9620515861251112</v>
      </c>
    </row>
    <row r="20" spans="1:15" ht="12.75">
      <c r="A20" s="10" t="s">
        <v>24</v>
      </c>
      <c r="B20" s="16">
        <v>17280</v>
      </c>
      <c r="C20" s="17">
        <v>0.9718785151856018</v>
      </c>
      <c r="D20" s="16">
        <v>6130</v>
      </c>
      <c r="E20" s="17">
        <v>0.8935860058309038</v>
      </c>
      <c r="F20" s="16">
        <v>23410</v>
      </c>
      <c r="G20" s="17">
        <v>0.9500811688311688</v>
      </c>
      <c r="H20" s="16">
        <v>5990</v>
      </c>
      <c r="I20" s="17">
        <v>1.029209621993127</v>
      </c>
      <c r="J20" s="16">
        <v>3280</v>
      </c>
      <c r="K20" s="17">
        <v>0.9618768328445748</v>
      </c>
      <c r="L20" s="16">
        <v>9270</v>
      </c>
      <c r="M20" s="17">
        <v>1.0043336944745396</v>
      </c>
      <c r="N20" s="16">
        <v>32680</v>
      </c>
      <c r="O20" s="19">
        <v>0.9648656628284618</v>
      </c>
    </row>
    <row r="21" spans="1:15" ht="12.75">
      <c r="A21" s="10" t="s">
        <v>25</v>
      </c>
      <c r="B21" s="16">
        <v>17090</v>
      </c>
      <c r="C21" s="17">
        <v>0.9644469525959368</v>
      </c>
      <c r="D21" s="16">
        <v>6660</v>
      </c>
      <c r="E21" s="17">
        <v>0.9460227272727273</v>
      </c>
      <c r="F21" s="16">
        <v>23750</v>
      </c>
      <c r="G21" s="17">
        <v>0.9592084006462036</v>
      </c>
      <c r="H21" s="16">
        <v>6310</v>
      </c>
      <c r="I21" s="17">
        <v>0.984399375975039</v>
      </c>
      <c r="J21" s="16">
        <v>3480</v>
      </c>
      <c r="K21" s="17">
        <v>1.0028818443804035</v>
      </c>
      <c r="L21" s="16">
        <v>9790</v>
      </c>
      <c r="M21" s="17">
        <v>0.9908906882591093</v>
      </c>
      <c r="N21" s="16">
        <v>33540</v>
      </c>
      <c r="O21" s="19">
        <v>0.9682448036951501</v>
      </c>
    </row>
    <row r="22" spans="1:15" ht="13.5" thickBot="1">
      <c r="A22" s="24" t="s">
        <v>26</v>
      </c>
      <c r="B22" s="25">
        <v>18060</v>
      </c>
      <c r="C22" s="26">
        <v>0.9367219917012448</v>
      </c>
      <c r="D22" s="25">
        <v>6980</v>
      </c>
      <c r="E22" s="26">
        <v>0.9914772727272727</v>
      </c>
      <c r="F22" s="25">
        <v>25040</v>
      </c>
      <c r="G22" s="26">
        <v>0.9513677811550152</v>
      </c>
      <c r="H22" s="25">
        <v>8140</v>
      </c>
      <c r="I22" s="26">
        <v>1.0795755968169762</v>
      </c>
      <c r="J22" s="25">
        <v>3930</v>
      </c>
      <c r="K22" s="26">
        <v>1.0708446866485013</v>
      </c>
      <c r="L22" s="25">
        <v>12070</v>
      </c>
      <c r="M22" s="26">
        <v>1.0767172167707404</v>
      </c>
      <c r="N22" s="25">
        <v>37110</v>
      </c>
      <c r="O22" s="27">
        <v>0.9888089528377298</v>
      </c>
    </row>
    <row r="23" spans="1:15" ht="12.75">
      <c r="A23" s="28">
        <v>36892</v>
      </c>
      <c r="B23" s="6">
        <v>3920</v>
      </c>
      <c r="C23" s="22">
        <v>0.7410207939508506</v>
      </c>
      <c r="D23" s="21">
        <v>1810</v>
      </c>
      <c r="E23" s="22">
        <v>0.9329896907216495</v>
      </c>
      <c r="F23" s="21">
        <v>5730</v>
      </c>
      <c r="G23" s="22">
        <v>0.7925311203319502</v>
      </c>
      <c r="H23" s="21">
        <v>2090</v>
      </c>
      <c r="I23" s="22">
        <v>1.0829015544041452</v>
      </c>
      <c r="J23" s="21">
        <v>1050</v>
      </c>
      <c r="K23" s="22">
        <v>1.2209302325581395</v>
      </c>
      <c r="L23" s="21">
        <v>3140</v>
      </c>
      <c r="M23" s="22">
        <v>1.125448028673835</v>
      </c>
      <c r="N23" s="21">
        <v>8870</v>
      </c>
      <c r="O23" s="23">
        <v>0.8852295409181636</v>
      </c>
    </row>
    <row r="24" spans="1:15" ht="12.75">
      <c r="A24" s="29" t="s">
        <v>9</v>
      </c>
      <c r="B24" s="11">
        <v>4270</v>
      </c>
      <c r="C24" s="17">
        <v>0.8259187620889749</v>
      </c>
      <c r="D24" s="16">
        <v>1830</v>
      </c>
      <c r="E24" s="17">
        <v>0.9384615384615385</v>
      </c>
      <c r="F24" s="16">
        <v>6100</v>
      </c>
      <c r="G24" s="17">
        <v>0.8567415730337079</v>
      </c>
      <c r="H24" s="16">
        <v>2230</v>
      </c>
      <c r="I24" s="17">
        <v>1.077294685990338</v>
      </c>
      <c r="J24" s="16">
        <v>1090</v>
      </c>
      <c r="K24" s="17">
        <v>1.0380952380952382</v>
      </c>
      <c r="L24" s="16">
        <v>3320</v>
      </c>
      <c r="M24" s="17">
        <v>1.064102564102564</v>
      </c>
      <c r="N24" s="16">
        <v>9420</v>
      </c>
      <c r="O24" s="19">
        <v>0.919921875</v>
      </c>
    </row>
    <row r="25" spans="1:15" ht="13.5" thickBot="1">
      <c r="A25" s="30" t="s">
        <v>10</v>
      </c>
      <c r="B25" s="25">
        <v>5450</v>
      </c>
      <c r="C25" s="26">
        <v>0.8146487294469357</v>
      </c>
      <c r="D25" s="25">
        <v>2230</v>
      </c>
      <c r="E25" s="26">
        <v>1.0372093023255815</v>
      </c>
      <c r="F25" s="25">
        <v>7680</v>
      </c>
      <c r="G25" s="26">
        <v>0.8687782805429864</v>
      </c>
      <c r="H25" s="25">
        <v>2520</v>
      </c>
      <c r="I25" s="26">
        <v>1.1150442477876106</v>
      </c>
      <c r="J25" s="25">
        <v>1140</v>
      </c>
      <c r="K25" s="26">
        <v>1.0458715596330275</v>
      </c>
      <c r="L25" s="25">
        <v>3660</v>
      </c>
      <c r="M25" s="26">
        <v>1.0925373134328358</v>
      </c>
      <c r="N25" s="25">
        <v>11340</v>
      </c>
      <c r="O25" s="27">
        <v>0.9302707136997539</v>
      </c>
    </row>
    <row r="26" spans="1:15" ht="13.5" thickBot="1">
      <c r="A26" s="1" t="s">
        <v>23</v>
      </c>
      <c r="B26" s="31">
        <v>13640</v>
      </c>
      <c r="C26" s="32">
        <v>0.79533527696793</v>
      </c>
      <c r="D26" s="31">
        <v>5870</v>
      </c>
      <c r="E26" s="32">
        <v>0.9718543046357616</v>
      </c>
      <c r="F26" s="31">
        <v>19510</v>
      </c>
      <c r="G26" s="32">
        <v>0.8413109098749461</v>
      </c>
      <c r="H26" s="31">
        <v>6840</v>
      </c>
      <c r="I26" s="32">
        <v>1.0926517571884984</v>
      </c>
      <c r="J26" s="31">
        <v>3280</v>
      </c>
      <c r="K26" s="32">
        <v>1.0933333333333333</v>
      </c>
      <c r="L26" s="31">
        <v>10120</v>
      </c>
      <c r="M26" s="32">
        <v>1.0928725701943844</v>
      </c>
      <c r="N26" s="31">
        <v>29630</v>
      </c>
      <c r="O26" s="33">
        <v>0.9130970724191063</v>
      </c>
    </row>
    <row r="27" spans="1:15" ht="13.5" thickBot="1">
      <c r="A27" s="37" t="s">
        <v>32</v>
      </c>
      <c r="B27" s="34">
        <v>66070</v>
      </c>
      <c r="C27" s="35">
        <v>0.7883307481207493</v>
      </c>
      <c r="D27" s="34">
        <v>25640</v>
      </c>
      <c r="E27" s="35">
        <v>0.8142267386471895</v>
      </c>
      <c r="F27" s="34">
        <v>91710</v>
      </c>
      <c r="G27" s="35">
        <v>0.7954032957502168</v>
      </c>
      <c r="H27" s="34">
        <v>27280</v>
      </c>
      <c r="I27" s="35">
        <v>0.892962356792144</v>
      </c>
      <c r="J27" s="34">
        <v>13970</v>
      </c>
      <c r="K27" s="35">
        <v>0.8841772151898735</v>
      </c>
      <c r="L27" s="34">
        <v>41250</v>
      </c>
      <c r="M27" s="35">
        <v>0.889967637540453</v>
      </c>
      <c r="N27" s="34">
        <v>132960</v>
      </c>
      <c r="O27" s="36">
        <v>0.8225177853386947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44197</v>
      </c>
      <c r="B4" s="6">
        <v>4060</v>
      </c>
      <c r="C4" s="7">
        <v>1.0797872340425532</v>
      </c>
      <c r="D4" s="6">
        <v>1730</v>
      </c>
      <c r="E4" s="7">
        <v>1.035928143712575</v>
      </c>
      <c r="F4" s="11">
        <f>B4+D4</f>
        <v>5790</v>
      </c>
      <c r="G4" s="7">
        <v>1.0662983425414365</v>
      </c>
      <c r="H4" s="6">
        <v>2320</v>
      </c>
      <c r="I4" s="7">
        <v>0.9872340425531915</v>
      </c>
      <c r="J4" s="6">
        <v>140</v>
      </c>
      <c r="K4" s="7">
        <v>0.9333333333333333</v>
      </c>
      <c r="L4" s="11">
        <v>2460</v>
      </c>
      <c r="M4" s="7">
        <v>0.984</v>
      </c>
      <c r="N4" s="11">
        <v>8250</v>
      </c>
      <c r="O4" s="9">
        <v>1.0403530895334174</v>
      </c>
    </row>
    <row r="5" spans="1:15" ht="12.75">
      <c r="A5" s="10" t="s">
        <v>9</v>
      </c>
      <c r="B5" s="11">
        <v>4030</v>
      </c>
      <c r="C5" s="17">
        <v>1.1132596685082874</v>
      </c>
      <c r="D5" s="11">
        <v>1780</v>
      </c>
      <c r="E5" s="17">
        <v>1.0920245398773005</v>
      </c>
      <c r="F5" s="11">
        <f aca="true" t="shared" si="0" ref="F5:F27">B5+D5</f>
        <v>5810</v>
      </c>
      <c r="G5" s="17">
        <v>1.1066666666666667</v>
      </c>
      <c r="H5" s="11">
        <v>2550</v>
      </c>
      <c r="I5" s="17">
        <v>1.0240963855421688</v>
      </c>
      <c r="J5" s="11">
        <v>110</v>
      </c>
      <c r="K5" s="17">
        <v>0.9166666666666666</v>
      </c>
      <c r="L5" s="11">
        <v>2660</v>
      </c>
      <c r="M5" s="17">
        <v>1.0191570881226053</v>
      </c>
      <c r="N5" s="11">
        <v>8470</v>
      </c>
      <c r="O5" s="14">
        <v>1.0776081424936388</v>
      </c>
    </row>
    <row r="6" spans="1:15" ht="12.75">
      <c r="A6" s="10" t="s">
        <v>10</v>
      </c>
      <c r="B6" s="11">
        <v>4390.992835209826</v>
      </c>
      <c r="C6" s="17">
        <v>1.1405176195350197</v>
      </c>
      <c r="D6" s="11">
        <v>2269.6411251212417</v>
      </c>
      <c r="E6" s="17">
        <v>0.995456633825106</v>
      </c>
      <c r="F6" s="11">
        <v>6660.633960331068</v>
      </c>
      <c r="G6" s="17">
        <v>1.0865634519300273</v>
      </c>
      <c r="H6" s="11">
        <v>2798.804780876494</v>
      </c>
      <c r="I6" s="17">
        <v>0.9651050968539635</v>
      </c>
      <c r="J6" s="11">
        <v>130.01083423618635</v>
      </c>
      <c r="K6" s="17">
        <v>1.0000833402783567</v>
      </c>
      <c r="L6" s="11">
        <v>2928.8156151126805</v>
      </c>
      <c r="M6" s="17">
        <v>0.9666058135685414</v>
      </c>
      <c r="N6" s="11">
        <v>9589.449575443748</v>
      </c>
      <c r="O6" s="14">
        <v>1.04688314142399</v>
      </c>
    </row>
    <row r="7" spans="1:15" ht="12.75">
      <c r="A7" s="10" t="s">
        <v>11</v>
      </c>
      <c r="B7" s="11">
        <v>4290</v>
      </c>
      <c r="C7" s="17">
        <f>B7/'2020'!B7</f>
        <v>0.959731543624161</v>
      </c>
      <c r="D7" s="11">
        <v>2340</v>
      </c>
      <c r="E7" s="17">
        <f>D7/'2020'!D7</f>
        <v>0.9790794979079498</v>
      </c>
      <c r="F7" s="11">
        <f t="shared" si="0"/>
        <v>6630</v>
      </c>
      <c r="G7" s="17">
        <f>F7/'2020'!F7</f>
        <v>0.9664723032069971</v>
      </c>
      <c r="H7" s="11">
        <v>2810</v>
      </c>
      <c r="I7" s="17">
        <f>H7/'2020'!H7</f>
        <v>0.8593272171253823</v>
      </c>
      <c r="J7" s="11">
        <v>120</v>
      </c>
      <c r="K7" s="17">
        <f>J7/'2020'!J7</f>
        <v>0.8571428571428571</v>
      </c>
      <c r="L7" s="11">
        <f aca="true" t="shared" si="1" ref="L7:L27">H7+J7</f>
        <v>2930</v>
      </c>
      <c r="M7" s="17">
        <f>L7/'2020'!L7</f>
        <v>0.8592375366568915</v>
      </c>
      <c r="N7" s="11">
        <f aca="true" t="shared" si="2" ref="N7:N27">F7+L7</f>
        <v>9560</v>
      </c>
      <c r="O7" s="14">
        <f>N7/'2020'!N7</f>
        <v>0.9308666017526777</v>
      </c>
    </row>
    <row r="8" spans="1:15" ht="12.75">
      <c r="A8" s="10" t="s">
        <v>12</v>
      </c>
      <c r="B8" s="11">
        <v>3680</v>
      </c>
      <c r="C8" s="17">
        <f>B8/'2020'!B8</f>
        <v>0.9387755102040817</v>
      </c>
      <c r="D8" s="11">
        <v>1880</v>
      </c>
      <c r="E8" s="17">
        <f>D8/'2020'!D8</f>
        <v>0.9447236180904522</v>
      </c>
      <c r="F8" s="11">
        <f t="shared" si="0"/>
        <v>5560</v>
      </c>
      <c r="G8" s="17">
        <f>F8/'2020'!F8</f>
        <v>0.9407783417935702</v>
      </c>
      <c r="H8" s="11">
        <v>2270</v>
      </c>
      <c r="I8" s="17">
        <f>H8/'2020'!H8</f>
        <v>0.9190283400809717</v>
      </c>
      <c r="J8" s="11">
        <v>130</v>
      </c>
      <c r="K8" s="17">
        <f>J8/'2020'!J8</f>
        <v>0.9285714285714286</v>
      </c>
      <c r="L8" s="11">
        <f t="shared" si="1"/>
        <v>2400</v>
      </c>
      <c r="M8" s="17">
        <f>L8/'2020'!L8</f>
        <v>0.9195402298850575</v>
      </c>
      <c r="N8" s="11">
        <f t="shared" si="2"/>
        <v>7960</v>
      </c>
      <c r="O8" s="14">
        <f>N8/'2020'!N8</f>
        <v>0.9342723004694836</v>
      </c>
    </row>
    <row r="9" spans="1:15" ht="12.75">
      <c r="A9" s="10" t="s">
        <v>13</v>
      </c>
      <c r="B9" s="11">
        <v>4910</v>
      </c>
      <c r="C9" s="17">
        <f>B9/'2020'!B9</f>
        <v>1.0229166666666667</v>
      </c>
      <c r="D9" s="11">
        <v>2090</v>
      </c>
      <c r="E9" s="17">
        <f>D9/'2020'!D9</f>
        <v>0.9330357142857143</v>
      </c>
      <c r="F9" s="11">
        <f t="shared" si="0"/>
        <v>7000</v>
      </c>
      <c r="G9" s="17">
        <f>F9/'2020'!F9</f>
        <v>0.9943181818181818</v>
      </c>
      <c r="H9" s="11">
        <v>2600</v>
      </c>
      <c r="I9" s="17">
        <f>H9/'2020'!H9</f>
        <v>0.9811320754716981</v>
      </c>
      <c r="J9" s="11">
        <v>140</v>
      </c>
      <c r="K9" s="17">
        <f>J9/'2020'!J9</f>
        <v>0.9333333333333333</v>
      </c>
      <c r="L9" s="11">
        <f t="shared" si="1"/>
        <v>2740</v>
      </c>
      <c r="M9" s="17">
        <f>L9/'2020'!L9</f>
        <v>0.9785714285714285</v>
      </c>
      <c r="N9" s="11">
        <f t="shared" si="2"/>
        <v>9740</v>
      </c>
      <c r="O9" s="14">
        <f>N9/'2020'!N9</f>
        <v>0.9898373983739838</v>
      </c>
    </row>
    <row r="10" spans="1:15" ht="12.75">
      <c r="A10" s="10" t="s">
        <v>14</v>
      </c>
      <c r="B10" s="11">
        <v>4260</v>
      </c>
      <c r="C10" s="17">
        <f>B10/'2020'!B10</f>
        <v>0.9383259911894273</v>
      </c>
      <c r="D10" s="11">
        <v>2030</v>
      </c>
      <c r="E10" s="17">
        <f>D10/'2020'!D10</f>
        <v>0.9712918660287081</v>
      </c>
      <c r="F10" s="11">
        <f t="shared" si="0"/>
        <v>6290</v>
      </c>
      <c r="G10" s="17">
        <f>F10/'2020'!F10</f>
        <v>0.9487179487179487</v>
      </c>
      <c r="H10" s="11">
        <v>2620</v>
      </c>
      <c r="I10" s="17">
        <f>H10/'2020'!H10</f>
        <v>1.0871369294605808</v>
      </c>
      <c r="J10" s="11">
        <v>140</v>
      </c>
      <c r="K10" s="17">
        <f>J10/'2020'!J10</f>
        <v>1</v>
      </c>
      <c r="L10" s="11">
        <f t="shared" si="1"/>
        <v>2760</v>
      </c>
      <c r="M10" s="17">
        <f>L10/'2020'!L10</f>
        <v>1.0823529411764705</v>
      </c>
      <c r="N10" s="11">
        <f t="shared" si="2"/>
        <v>9050</v>
      </c>
      <c r="O10" s="14">
        <f>N10/'2020'!N10</f>
        <v>0.985838779956427</v>
      </c>
    </row>
    <row r="11" spans="1:15" ht="12.75">
      <c r="A11" s="10" t="s">
        <v>15</v>
      </c>
      <c r="B11" s="11">
        <v>3850</v>
      </c>
      <c r="C11" s="17">
        <f>B11/'2020'!B11</f>
        <v>0.9821428571428571</v>
      </c>
      <c r="D11" s="11">
        <v>1620</v>
      </c>
      <c r="E11" s="17">
        <f>D11/'2020'!D11</f>
        <v>0.9878048780487805</v>
      </c>
      <c r="F11" s="11">
        <f t="shared" si="0"/>
        <v>5470</v>
      </c>
      <c r="G11" s="17">
        <f>F11/'2020'!F11</f>
        <v>0.9838129496402878</v>
      </c>
      <c r="H11" s="11">
        <v>2220</v>
      </c>
      <c r="I11" s="17">
        <f>H11/'2020'!H11</f>
        <v>0.9779735682819384</v>
      </c>
      <c r="J11" s="11">
        <v>110</v>
      </c>
      <c r="K11" s="17">
        <f>J11/'2020'!J11</f>
        <v>1</v>
      </c>
      <c r="L11" s="11">
        <f t="shared" si="1"/>
        <v>2330</v>
      </c>
      <c r="M11" s="17">
        <f>L11/'2020'!L11</f>
        <v>0.9789915966386554</v>
      </c>
      <c r="N11" s="11">
        <f t="shared" si="2"/>
        <v>7800</v>
      </c>
      <c r="O11" s="14">
        <f>N11/'2020'!N11</f>
        <v>0.982367758186398</v>
      </c>
    </row>
    <row r="12" spans="1:15" ht="12.75">
      <c r="A12" s="10" t="s">
        <v>16</v>
      </c>
      <c r="B12" s="11">
        <v>4070</v>
      </c>
      <c r="C12" s="17">
        <f>B12/'2020'!B12</f>
        <v>0.9783653846153846</v>
      </c>
      <c r="D12" s="11">
        <v>1710</v>
      </c>
      <c r="E12" s="17">
        <f>D12/'2020'!D12</f>
        <v>0.9941860465116279</v>
      </c>
      <c r="F12" s="11">
        <v>5780</v>
      </c>
      <c r="G12" s="17">
        <f>F12/'2020'!F12</f>
        <v>0.9829931972789115</v>
      </c>
      <c r="H12" s="11">
        <v>3000</v>
      </c>
      <c r="I12" s="17">
        <f>H12/'2020'!H12</f>
        <v>1.0135135135135136</v>
      </c>
      <c r="J12" s="11">
        <v>140</v>
      </c>
      <c r="K12" s="17">
        <f>J12/'2020'!J12</f>
        <v>0.8235294117647058</v>
      </c>
      <c r="L12" s="11">
        <f t="shared" si="1"/>
        <v>3140</v>
      </c>
      <c r="M12" s="17">
        <f>L12/'2020'!L12</f>
        <v>1.0031948881789137</v>
      </c>
      <c r="N12" s="11">
        <f t="shared" si="2"/>
        <v>8920</v>
      </c>
      <c r="O12" s="14">
        <f>N12/'2020'!N12</f>
        <v>0.9900110987791343</v>
      </c>
    </row>
    <row r="13" spans="1:15" ht="12.75">
      <c r="A13" s="10" t="s">
        <v>17</v>
      </c>
      <c r="B13" s="11">
        <v>4430</v>
      </c>
      <c r="C13" s="17">
        <f>B13/'2020'!B13</f>
        <v>0.9977477477477478</v>
      </c>
      <c r="D13" s="11">
        <v>1970</v>
      </c>
      <c r="E13" s="17">
        <f>D13/'2020'!D13</f>
        <v>0.985</v>
      </c>
      <c r="F13" s="11">
        <f t="shared" si="0"/>
        <v>6400</v>
      </c>
      <c r="G13" s="17">
        <f>F13/'2020'!F13</f>
        <v>0.9937888198757764</v>
      </c>
      <c r="H13" s="11">
        <v>3300</v>
      </c>
      <c r="I13" s="17">
        <f>H13/'2020'!H13</f>
        <v>0.9969788519637462</v>
      </c>
      <c r="J13" s="11">
        <v>120</v>
      </c>
      <c r="K13" s="17">
        <f>J13/'2020'!J13</f>
        <v>0.8</v>
      </c>
      <c r="L13" s="11">
        <f t="shared" si="1"/>
        <v>3420</v>
      </c>
      <c r="M13" s="17">
        <f>L13/'2020'!L13</f>
        <v>0.9884393063583815</v>
      </c>
      <c r="N13" s="11">
        <f>F13+L13</f>
        <v>9820</v>
      </c>
      <c r="O13" s="14">
        <f>N13/'2020'!N13</f>
        <v>0.9919191919191919</v>
      </c>
    </row>
    <row r="14" spans="1:15" ht="12.75">
      <c r="A14" s="10" t="s">
        <v>18</v>
      </c>
      <c r="B14" s="11">
        <v>3910</v>
      </c>
      <c r="C14" s="17">
        <f>B14/'2020'!B14</f>
        <v>0.9536585365853658</v>
      </c>
      <c r="D14" s="11">
        <v>1820</v>
      </c>
      <c r="E14" s="17">
        <f>D14/'2020'!D14</f>
        <v>1.0282485875706215</v>
      </c>
      <c r="F14" s="11">
        <v>5730</v>
      </c>
      <c r="G14" s="17">
        <f>F14/'2020'!F14</f>
        <v>0.9761499148211243</v>
      </c>
      <c r="H14" s="11">
        <v>3190</v>
      </c>
      <c r="I14" s="17">
        <f>H14/'2020'!H14</f>
        <v>1.1858736059479553</v>
      </c>
      <c r="J14" s="11">
        <v>120</v>
      </c>
      <c r="K14" s="17">
        <f>J14/'2020'!J14</f>
        <v>0.8571428571428571</v>
      </c>
      <c r="L14" s="11">
        <f t="shared" si="1"/>
        <v>3310</v>
      </c>
      <c r="M14" s="17">
        <f>L14/'2020'!L14</f>
        <v>1.1696113074204948</v>
      </c>
      <c r="N14" s="11">
        <f t="shared" si="2"/>
        <v>9040</v>
      </c>
      <c r="O14" s="14">
        <f>N14/'2020'!N14</f>
        <v>1.0390804597701149</v>
      </c>
    </row>
    <row r="15" spans="1:15" ht="13.5" thickBot="1">
      <c r="A15" s="15" t="s">
        <v>19</v>
      </c>
      <c r="B15" s="16">
        <v>3870</v>
      </c>
      <c r="C15" s="17">
        <f>B15/'2020'!B15</f>
        <v>0.9748110831234257</v>
      </c>
      <c r="D15" s="16">
        <v>1850</v>
      </c>
      <c r="E15" s="17">
        <f>D15/'2020'!D15</f>
        <v>0.9840425531914894</v>
      </c>
      <c r="F15" s="16">
        <f t="shared" si="0"/>
        <v>5720</v>
      </c>
      <c r="G15" s="17">
        <f>F15/'2020'!F15</f>
        <v>0.9777777777777777</v>
      </c>
      <c r="H15" s="16">
        <v>2710</v>
      </c>
      <c r="I15" s="17">
        <f>H15/'2020'!H15</f>
        <v>1.0669291338582678</v>
      </c>
      <c r="J15" s="16">
        <v>140</v>
      </c>
      <c r="K15" s="17">
        <f>J15/'2020'!J15</f>
        <v>1</v>
      </c>
      <c r="L15" s="16">
        <f>H15+J15</f>
        <v>2850</v>
      </c>
      <c r="M15" s="17">
        <f>L15/'2020'!L15</f>
        <v>1.0634328358208955</v>
      </c>
      <c r="N15" s="16">
        <f t="shared" si="2"/>
        <v>8570</v>
      </c>
      <c r="O15" s="19">
        <f>N15/'2020'!N15</f>
        <v>1.0046893317702228</v>
      </c>
    </row>
    <row r="16" spans="1:15" ht="12.75">
      <c r="A16" s="20" t="s">
        <v>87</v>
      </c>
      <c r="B16" s="21">
        <f>SUM(B4:B15)</f>
        <v>49750.99283520982</v>
      </c>
      <c r="C16" s="22">
        <f>B16/'2020'!B16</f>
        <v>1.0040563639800166</v>
      </c>
      <c r="D16" s="21">
        <f>SUM(D4:D15)</f>
        <v>23089.64112512124</v>
      </c>
      <c r="E16" s="22">
        <f>D16/'2020'!D16</f>
        <v>0.9909717221082078</v>
      </c>
      <c r="F16" s="21">
        <f t="shared" si="0"/>
        <v>72840.63396033106</v>
      </c>
      <c r="G16" s="22">
        <f>F16/'2020'!F16</f>
        <v>0.9998714339098292</v>
      </c>
      <c r="H16" s="21">
        <f>SUM(H4:H15)</f>
        <v>32388.804780876493</v>
      </c>
      <c r="I16" s="22">
        <f>H16/'2020'!H16</f>
        <v>1.002439021382745</v>
      </c>
      <c r="J16" s="21">
        <f>SUM(J4:J15)</f>
        <v>1540.0108342361864</v>
      </c>
      <c r="K16" s="22">
        <f>J16/'2020'!J16</f>
        <v>0.9166731156167776</v>
      </c>
      <c r="L16" s="21">
        <f t="shared" si="1"/>
        <v>33928.81561511268</v>
      </c>
      <c r="M16" s="22">
        <f>L16/'2020'!L16</f>
        <v>0.9981999298356188</v>
      </c>
      <c r="N16" s="21">
        <f t="shared" si="2"/>
        <v>106769.44957544375</v>
      </c>
      <c r="O16" s="23">
        <f>N16/'2020'!N16</f>
        <v>0.9993396628177064</v>
      </c>
    </row>
    <row r="17" spans="1:15" ht="12.75">
      <c r="A17" s="10" t="s">
        <v>21</v>
      </c>
      <c r="B17" s="11">
        <f>SUM(B4:B9)</f>
        <v>25360.992835209825</v>
      </c>
      <c r="C17" s="17">
        <f>B17/'2020'!B17</f>
        <v>1.0385336951355375</v>
      </c>
      <c r="D17" s="11">
        <f>SUM(D4:D9)</f>
        <v>12089.641125121241</v>
      </c>
      <c r="E17" s="17">
        <f>D17/'2020'!D17</f>
        <v>0.9909541905837083</v>
      </c>
      <c r="F17" s="11">
        <f t="shared" si="0"/>
        <v>37450.63396033106</v>
      </c>
      <c r="G17" s="17">
        <f>F17/'2020'!F17</f>
        <v>1.022682522128101</v>
      </c>
      <c r="H17" s="11">
        <f>SUM(H4:H9)</f>
        <v>15348.804780876493</v>
      </c>
      <c r="I17" s="17">
        <f>H17/'2020'!H17</f>
        <v>0.9515688022862054</v>
      </c>
      <c r="J17" s="11">
        <f>SUM(J4:J9)</f>
        <v>770.0108342361864</v>
      </c>
      <c r="K17" s="17">
        <f>J17/'2020'!J17</f>
        <v>0.9277238966701041</v>
      </c>
      <c r="L17" s="11">
        <f t="shared" si="1"/>
        <v>16118.815615112679</v>
      </c>
      <c r="M17" s="17">
        <f>L17/'2020'!L17</f>
        <v>0.9504018640986249</v>
      </c>
      <c r="N17" s="11">
        <f t="shared" si="2"/>
        <v>53569.44957544374</v>
      </c>
      <c r="O17" s="19">
        <f>N17/'2020'!N17</f>
        <v>0.9998030902471768</v>
      </c>
    </row>
    <row r="18" spans="1:15" ht="12.75">
      <c r="A18" s="15" t="s">
        <v>22</v>
      </c>
      <c r="B18" s="16">
        <f>SUM(B10:B15)</f>
        <v>24390</v>
      </c>
      <c r="C18" s="17">
        <f>B18/'2020'!B18</f>
        <v>0.9705531237564664</v>
      </c>
      <c r="D18" s="16">
        <f>SUM(D10:D15)</f>
        <v>11000</v>
      </c>
      <c r="E18" s="17">
        <f>D18/'2020'!D18</f>
        <v>0.990990990990991</v>
      </c>
      <c r="F18" s="16">
        <f t="shared" si="0"/>
        <v>35390</v>
      </c>
      <c r="G18" s="17">
        <f>F18/'2020'!F18</f>
        <v>0.9768147943693072</v>
      </c>
      <c r="H18" s="16">
        <f>SUM(H10:H15)</f>
        <v>17040</v>
      </c>
      <c r="I18" s="17">
        <f>H18/'2020'!H18</f>
        <v>1.0531520395550062</v>
      </c>
      <c r="J18" s="16">
        <f>SUM(J10:J15)</f>
        <v>770</v>
      </c>
      <c r="K18" s="17">
        <f>J18/'2020'!J18</f>
        <v>0.9058823529411765</v>
      </c>
      <c r="L18" s="16">
        <f t="shared" si="1"/>
        <v>17810</v>
      </c>
      <c r="M18" s="17">
        <f>L18/'2020'!L18</f>
        <v>1.0458015267175573</v>
      </c>
      <c r="N18" s="16">
        <f t="shared" si="2"/>
        <v>53200</v>
      </c>
      <c r="O18" s="19">
        <f>N18/'2020'!N18</f>
        <v>0.9988734509951183</v>
      </c>
    </row>
    <row r="19" spans="1:15" ht="12.75">
      <c r="A19" s="10" t="s">
        <v>23</v>
      </c>
      <c r="B19" s="16">
        <f>SUM(B4:B6)</f>
        <v>12480.992835209825</v>
      </c>
      <c r="C19" s="17">
        <f>B19/'2020'!B19</f>
        <v>1.1113974029572418</v>
      </c>
      <c r="D19" s="16">
        <f>SUM(D4:D6)</f>
        <v>5779.641125121241</v>
      </c>
      <c r="E19" s="17">
        <f>D19/'2020'!D19</f>
        <v>1.035777979412409</v>
      </c>
      <c r="F19" s="16">
        <f t="shared" si="0"/>
        <v>18260.633960331066</v>
      </c>
      <c r="G19" s="17">
        <f>F19/'2020'!F19</f>
        <v>1.086295892940575</v>
      </c>
      <c r="H19" s="16">
        <f>SUM(H4:H6)</f>
        <v>7668.804780876494</v>
      </c>
      <c r="I19" s="17">
        <f>H19/'2020'!H19</f>
        <v>0.9908016512760328</v>
      </c>
      <c r="J19" s="16">
        <f>SUM(J4:J6)</f>
        <v>380.0108342361864</v>
      </c>
      <c r="K19" s="17">
        <f>J19/'2020'!J19</f>
        <v>0.950027085590466</v>
      </c>
      <c r="L19" s="16">
        <f t="shared" si="1"/>
        <v>8048.8156151126805</v>
      </c>
      <c r="M19" s="17">
        <f>L19/'2020'!L19</f>
        <v>0.9887979871145799</v>
      </c>
      <c r="N19" s="16">
        <f t="shared" si="2"/>
        <v>26309.449575443745</v>
      </c>
      <c r="O19" s="19">
        <f>N19/'2020'!N19</f>
        <v>1.054486956931613</v>
      </c>
    </row>
    <row r="20" spans="1:15" ht="12.75">
      <c r="A20" s="10" t="s">
        <v>24</v>
      </c>
      <c r="B20" s="16">
        <f>SUM(B7:B9)</f>
        <v>12880</v>
      </c>
      <c r="C20" s="17">
        <f>B20/'2020'!B20</f>
        <v>0.976497346474602</v>
      </c>
      <c r="D20" s="16">
        <f>SUM(D7:D9)</f>
        <v>6310</v>
      </c>
      <c r="E20" s="17">
        <f>D20/'2020'!D20</f>
        <v>0.9531722054380665</v>
      </c>
      <c r="F20" s="16">
        <f t="shared" si="0"/>
        <v>19190</v>
      </c>
      <c r="G20" s="17">
        <f>F20/'2020'!F20</f>
        <v>0.9687026754164564</v>
      </c>
      <c r="H20" s="16">
        <f>SUM(H7:H9)</f>
        <v>7680</v>
      </c>
      <c r="I20" s="17">
        <f>H20/'2020'!H20</f>
        <v>0.9153754469606674</v>
      </c>
      <c r="J20" s="16">
        <f>SUM(J7:J9)</f>
        <v>390</v>
      </c>
      <c r="K20" s="17">
        <f>J20/'2020'!J20</f>
        <v>0.9069767441860465</v>
      </c>
      <c r="L20" s="16">
        <f t="shared" si="1"/>
        <v>8070</v>
      </c>
      <c r="M20" s="17">
        <f>L20/'2020'!L20</f>
        <v>0.9149659863945578</v>
      </c>
      <c r="N20" s="16">
        <f t="shared" si="2"/>
        <v>27260</v>
      </c>
      <c r="O20" s="19">
        <f>N20/'2020'!N20</f>
        <v>0.9521480964023751</v>
      </c>
    </row>
    <row r="21" spans="1:15" ht="12.75">
      <c r="A21" s="10" t="s">
        <v>25</v>
      </c>
      <c r="B21" s="16">
        <f>SUM(B10:B12)</f>
        <v>12180</v>
      </c>
      <c r="C21" s="17">
        <f>B21/'2020'!B21</f>
        <v>0.96513470681458</v>
      </c>
      <c r="D21" s="16">
        <f>SUM(D10:D12)</f>
        <v>5360</v>
      </c>
      <c r="E21" s="17">
        <f>D21/'2020'!D21</f>
        <v>0.9834862385321101</v>
      </c>
      <c r="F21" s="16">
        <f t="shared" si="0"/>
        <v>17540</v>
      </c>
      <c r="G21" s="17">
        <f>F21/'2020'!F21</f>
        <v>0.9706696181516326</v>
      </c>
      <c r="H21" s="16">
        <f>SUM(H10:H12)</f>
        <v>7840</v>
      </c>
      <c r="I21" s="17">
        <f>H21/'2020'!H21</f>
        <v>1.0261780104712042</v>
      </c>
      <c r="J21" s="16">
        <f>SUM(J10:J12)</f>
        <v>390</v>
      </c>
      <c r="K21" s="17">
        <f>J21/'2020'!J21</f>
        <v>0.9285714285714286</v>
      </c>
      <c r="L21" s="16">
        <f t="shared" si="1"/>
        <v>8230</v>
      </c>
      <c r="M21" s="17">
        <f>L21/'2020'!L21</f>
        <v>1.021091811414392</v>
      </c>
      <c r="N21" s="16">
        <f t="shared" si="2"/>
        <v>25770</v>
      </c>
      <c r="O21" s="19">
        <f>N21/'2020'!N21</f>
        <v>0.9862227324913893</v>
      </c>
    </row>
    <row r="22" spans="1:15" ht="13.5" thickBot="1">
      <c r="A22" s="24" t="s">
        <v>26</v>
      </c>
      <c r="B22" s="25">
        <f>SUM(B13:B15)</f>
        <v>12210</v>
      </c>
      <c r="C22" s="26">
        <f>B22/'2020'!B22</f>
        <v>0.9760191846522782</v>
      </c>
      <c r="D22" s="25">
        <f>SUM(D13:D15)</f>
        <v>5640</v>
      </c>
      <c r="E22" s="26">
        <f>D22/'2020'!D22</f>
        <v>0.9982300884955753</v>
      </c>
      <c r="F22" s="25">
        <f t="shared" si="0"/>
        <v>17850</v>
      </c>
      <c r="G22" s="26">
        <f>F22/'2020'!F22</f>
        <v>0.9829295154185022</v>
      </c>
      <c r="H22" s="25">
        <f>SUM(H13:H15)</f>
        <v>9200</v>
      </c>
      <c r="I22" s="26">
        <f>H22/'2020'!H22</f>
        <v>1.0772833723653397</v>
      </c>
      <c r="J22" s="25">
        <f>SUM(J13:J15)</f>
        <v>380</v>
      </c>
      <c r="K22" s="26">
        <f>J22/'2020'!J22</f>
        <v>0.8837209302325582</v>
      </c>
      <c r="L22" s="25">
        <f t="shared" si="1"/>
        <v>9580</v>
      </c>
      <c r="M22" s="26">
        <f>L22/'2020'!L22</f>
        <v>1.0680044593088072</v>
      </c>
      <c r="N22" s="25">
        <f t="shared" si="2"/>
        <v>27430</v>
      </c>
      <c r="O22" s="27">
        <f>N22/'2020'!N22</f>
        <v>1.0110578695171397</v>
      </c>
    </row>
    <row r="23" spans="1:15" ht="12.75">
      <c r="A23" s="28">
        <v>44562</v>
      </c>
      <c r="B23" s="6">
        <v>3990</v>
      </c>
      <c r="C23" s="7">
        <f>B23/'2020'!B23</f>
        <v>0.9827586206896551</v>
      </c>
      <c r="D23" s="6">
        <v>1730</v>
      </c>
      <c r="E23" s="7">
        <f>D23/'2020'!D23</f>
        <v>1</v>
      </c>
      <c r="F23" s="6">
        <f t="shared" si="0"/>
        <v>5720</v>
      </c>
      <c r="G23" s="7">
        <f>F23/'2020'!F23</f>
        <v>0.9879101899827288</v>
      </c>
      <c r="H23" s="6">
        <v>2230</v>
      </c>
      <c r="I23" s="7">
        <f>H23/'2020'!H23</f>
        <v>0.9612068965517241</v>
      </c>
      <c r="J23" s="6">
        <v>110</v>
      </c>
      <c r="K23" s="7">
        <f>J23/'2020'!J23</f>
        <v>0.7857142857142857</v>
      </c>
      <c r="L23" s="6">
        <f t="shared" si="1"/>
        <v>2340</v>
      </c>
      <c r="M23" s="7">
        <f>L23/'2020'!L23</f>
        <v>0.9512195121951219</v>
      </c>
      <c r="N23" s="6">
        <f t="shared" si="2"/>
        <v>8060</v>
      </c>
      <c r="O23" s="9">
        <f>N23/'2020'!N23</f>
        <v>0.9769696969696969</v>
      </c>
    </row>
    <row r="24" spans="1:15" ht="12.75">
      <c r="A24" s="29" t="s">
        <v>9</v>
      </c>
      <c r="B24" s="11">
        <v>3820</v>
      </c>
      <c r="C24" s="12">
        <f>B24/'2020'!B24</f>
        <v>0.9478908188585607</v>
      </c>
      <c r="D24" s="11">
        <v>1710</v>
      </c>
      <c r="E24" s="12">
        <f>D24/'2020'!D24</f>
        <v>0.9606741573033708</v>
      </c>
      <c r="F24" s="11">
        <f t="shared" si="0"/>
        <v>5530</v>
      </c>
      <c r="G24" s="12">
        <f>F24/'2020'!F24</f>
        <v>0.9518072289156626</v>
      </c>
      <c r="H24" s="11">
        <v>2330</v>
      </c>
      <c r="I24" s="12">
        <f>H24/'2020'!H24</f>
        <v>0.9137254901960784</v>
      </c>
      <c r="J24" s="11">
        <v>100</v>
      </c>
      <c r="K24" s="12">
        <f>J24/'2020'!J24</f>
        <v>0.9090909090909091</v>
      </c>
      <c r="L24" s="11">
        <f t="shared" si="1"/>
        <v>2430</v>
      </c>
      <c r="M24" s="12">
        <f>L24/'2020'!L24</f>
        <v>0.9135338345864662</v>
      </c>
      <c r="N24" s="11">
        <f t="shared" si="2"/>
        <v>7960</v>
      </c>
      <c r="O24" s="14">
        <f>N24/'2020'!N24</f>
        <v>0.9397874852420307</v>
      </c>
    </row>
    <row r="25" spans="1:15" ht="13.5" thickBot="1">
      <c r="A25" s="30" t="s">
        <v>10</v>
      </c>
      <c r="B25" s="25">
        <v>4240</v>
      </c>
      <c r="C25" s="12">
        <f>B25/'2020'!B25</f>
        <v>0.9656130536130536</v>
      </c>
      <c r="D25" s="25">
        <v>2230</v>
      </c>
      <c r="E25" s="12">
        <f>D25/'2020'!D25</f>
        <v>0.982534188034188</v>
      </c>
      <c r="F25" s="25">
        <f t="shared" si="0"/>
        <v>6470</v>
      </c>
      <c r="G25" s="12">
        <f>F25/'2020'!F25</f>
        <v>0.9713790066431466</v>
      </c>
      <c r="H25" s="25">
        <v>2830</v>
      </c>
      <c r="I25" s="12">
        <f>H25/'2020'!H25</f>
        <v>1.0111459074733096</v>
      </c>
      <c r="J25" s="25">
        <v>140</v>
      </c>
      <c r="K25" s="12">
        <f>J25/'2020'!J25</f>
        <v>1.0768333333333333</v>
      </c>
      <c r="L25" s="25">
        <f t="shared" si="1"/>
        <v>2970</v>
      </c>
      <c r="M25" s="12">
        <f>L25/'2020'!L25</f>
        <v>1.0140617882104999</v>
      </c>
      <c r="N25" s="25">
        <f t="shared" si="2"/>
        <v>9440</v>
      </c>
      <c r="O25" s="14">
        <f>N25/'2020'!N25</f>
        <v>0.9844152081651847</v>
      </c>
    </row>
    <row r="26" spans="1:15" ht="13.5" thickBot="1">
      <c r="A26" s="1" t="s">
        <v>23</v>
      </c>
      <c r="B26" s="31">
        <f>SUM(B23:B25)</f>
        <v>12050</v>
      </c>
      <c r="C26" s="22">
        <f>B26/'2020'!B26</f>
        <v>0.9654680648486584</v>
      </c>
      <c r="D26" s="31">
        <f>SUM(D23:D25)</f>
        <v>5670</v>
      </c>
      <c r="E26" s="22">
        <f>D26/'2020'!D26</f>
        <v>0.9810297693667025</v>
      </c>
      <c r="F26" s="31">
        <f t="shared" si="0"/>
        <v>17720</v>
      </c>
      <c r="G26" s="22">
        <f>F26/'2020'!F26</f>
        <v>0.9703934725647793</v>
      </c>
      <c r="H26" s="31">
        <f>SUM(H23:H25)</f>
        <v>7390</v>
      </c>
      <c r="I26" s="22">
        <f>H26/'2020'!H26</f>
        <v>0.9636442980564921</v>
      </c>
      <c r="J26" s="31">
        <f>SUM(J23:J25)</f>
        <v>350</v>
      </c>
      <c r="K26" s="22">
        <f>J26/'2020'!J26</f>
        <v>0.9210263720598716</v>
      </c>
      <c r="L26" s="31">
        <f t="shared" si="1"/>
        <v>7740</v>
      </c>
      <c r="M26" s="22">
        <f>L26/'2020'!L26</f>
        <v>0.9616321667832918</v>
      </c>
      <c r="N26" s="31">
        <f t="shared" si="2"/>
        <v>25460</v>
      </c>
      <c r="O26" s="23">
        <f>N26/'2020'!N26</f>
        <v>0.967713137707123</v>
      </c>
    </row>
    <row r="27" spans="1:15" ht="13.5" thickBot="1">
      <c r="A27" s="37" t="s">
        <v>91</v>
      </c>
      <c r="B27" s="34">
        <f>SUM(B7:B15,B23:B25)</f>
        <v>49320</v>
      </c>
      <c r="C27" s="32">
        <f>B27/'2020'!B27</f>
        <v>0.9708471674950541</v>
      </c>
      <c r="D27" s="34">
        <f>SUM(D7:D15,D23:D25)</f>
        <v>22980</v>
      </c>
      <c r="E27" s="32">
        <f>D27/'2020'!D27</f>
        <v>0.9778872740075276</v>
      </c>
      <c r="F27" s="34">
        <f t="shared" si="0"/>
        <v>72300</v>
      </c>
      <c r="G27" s="32">
        <f>F27/'2020'!F27</f>
        <v>0.9730737969019323</v>
      </c>
      <c r="H27" s="34">
        <f>SUM(H7:H15,H23:H25)</f>
        <v>32110</v>
      </c>
      <c r="I27" s="32">
        <f>H27/'2020'!H27</f>
        <v>0.996004666371723</v>
      </c>
      <c r="J27" s="34">
        <f>SUM(J7:J15,J23:J25)</f>
        <v>1510</v>
      </c>
      <c r="K27" s="32">
        <f>J27/'2020'!J27</f>
        <v>0.9096326173646871</v>
      </c>
      <c r="L27" s="34">
        <f t="shared" si="1"/>
        <v>33620</v>
      </c>
      <c r="M27" s="32">
        <f>L27/'2020'!L27</f>
        <v>0.9917750632270356</v>
      </c>
      <c r="N27" s="34">
        <f t="shared" si="2"/>
        <v>105920</v>
      </c>
      <c r="O27" s="33">
        <f>N27/'2020'!N27</f>
        <v>0.9789328912079689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43831</v>
      </c>
      <c r="B4" s="6">
        <v>3760</v>
      </c>
      <c r="C4" s="7">
        <v>0.9665809768637532</v>
      </c>
      <c r="D4" s="6">
        <v>1670</v>
      </c>
      <c r="E4" s="7">
        <v>1.0372670807453417</v>
      </c>
      <c r="F4" s="11">
        <v>5430</v>
      </c>
      <c r="G4" s="7">
        <v>0.9872727272727273</v>
      </c>
      <c r="H4" s="6">
        <v>2350</v>
      </c>
      <c r="I4" s="7">
        <v>0.9073359073359073</v>
      </c>
      <c r="J4" s="6">
        <v>150</v>
      </c>
      <c r="K4" s="7">
        <v>1.0714285714285714</v>
      </c>
      <c r="L4" s="11">
        <v>2500</v>
      </c>
      <c r="M4" s="7">
        <v>0.9157509157509157</v>
      </c>
      <c r="N4" s="11">
        <v>7930</v>
      </c>
      <c r="O4" s="9">
        <v>0.9635479951397327</v>
      </c>
    </row>
    <row r="5" spans="1:15" ht="12.75">
      <c r="A5" s="10" t="s">
        <v>9</v>
      </c>
      <c r="B5" s="11">
        <v>3620</v>
      </c>
      <c r="C5" s="17">
        <v>0.9402597402597402</v>
      </c>
      <c r="D5" s="11">
        <v>1630</v>
      </c>
      <c r="E5" s="17">
        <v>1.0124223602484472</v>
      </c>
      <c r="F5" s="11">
        <v>5250</v>
      </c>
      <c r="G5" s="17">
        <v>0.9615384615384616</v>
      </c>
      <c r="H5" s="11">
        <v>2490</v>
      </c>
      <c r="I5" s="17">
        <v>0.9576923076923077</v>
      </c>
      <c r="J5" s="11">
        <v>120</v>
      </c>
      <c r="K5" s="17">
        <v>0.8571428571428571</v>
      </c>
      <c r="L5" s="11">
        <v>2610</v>
      </c>
      <c r="M5" s="17">
        <v>0.9525547445255474</v>
      </c>
      <c r="N5" s="11">
        <v>7860</v>
      </c>
      <c r="O5" s="14">
        <v>0.9585365853658536</v>
      </c>
    </row>
    <row r="6" spans="1:15" ht="12.75">
      <c r="A6" s="10" t="s">
        <v>10</v>
      </c>
      <c r="B6" s="11">
        <v>3850</v>
      </c>
      <c r="C6" s="17">
        <v>1.0724233983286908</v>
      </c>
      <c r="D6" s="11">
        <v>2280</v>
      </c>
      <c r="E6" s="17">
        <v>1.1176470588235294</v>
      </c>
      <c r="F6" s="11">
        <v>6130</v>
      </c>
      <c r="G6" s="17">
        <v>1.088809946714032</v>
      </c>
      <c r="H6" s="11">
        <v>2900</v>
      </c>
      <c r="I6" s="17">
        <v>1.0104529616724738</v>
      </c>
      <c r="J6" s="11">
        <v>130</v>
      </c>
      <c r="K6" s="17">
        <v>0.7647058823529411</v>
      </c>
      <c r="L6" s="11">
        <v>3030</v>
      </c>
      <c r="M6" s="17">
        <v>0.9967105263157895</v>
      </c>
      <c r="N6" s="11">
        <v>9160</v>
      </c>
      <c r="O6" s="14">
        <v>1.0565167243367934</v>
      </c>
    </row>
    <row r="7" spans="1:15" ht="12.75">
      <c r="A7" s="10" t="s">
        <v>11</v>
      </c>
      <c r="B7" s="11">
        <v>4470</v>
      </c>
      <c r="C7" s="17">
        <f>B7/'2019'!B7</f>
        <v>1.1037037037037036</v>
      </c>
      <c r="D7" s="11">
        <v>2390</v>
      </c>
      <c r="E7" s="17">
        <f>D7/'2019'!D7</f>
        <v>1.1601941747572815</v>
      </c>
      <c r="F7" s="11">
        <f>B7+D7</f>
        <v>6860</v>
      </c>
      <c r="G7" s="17">
        <f>F7/'2019'!F7</f>
        <v>1.1227495908346972</v>
      </c>
      <c r="H7" s="11">
        <v>3270</v>
      </c>
      <c r="I7" s="17">
        <f>H7/'2019'!H7</f>
        <v>1.1554770318021201</v>
      </c>
      <c r="J7" s="11">
        <v>140</v>
      </c>
      <c r="K7" s="17">
        <f>J7/'2019'!J7</f>
        <v>0.875</v>
      </c>
      <c r="L7" s="11">
        <f>H7+J7</f>
        <v>3410</v>
      </c>
      <c r="M7" s="17">
        <f>L7/'2019'!L7</f>
        <v>1.140468227424749</v>
      </c>
      <c r="N7" s="11">
        <f aca="true" t="shared" si="0" ref="N7:N27">F7+L7</f>
        <v>10270</v>
      </c>
      <c r="O7" s="14">
        <f>N7/'2019'!N7</f>
        <v>1.1285714285714286</v>
      </c>
    </row>
    <row r="8" spans="1:15" ht="12.75">
      <c r="A8" s="10" t="s">
        <v>12</v>
      </c>
      <c r="B8" s="11">
        <v>3920</v>
      </c>
      <c r="C8" s="17">
        <f>B8/'2019'!B8</f>
        <v>1.039787798408488</v>
      </c>
      <c r="D8" s="11">
        <v>1990</v>
      </c>
      <c r="E8" s="17">
        <f>D8/'2019'!D8</f>
        <v>1.0756756756756756</v>
      </c>
      <c r="F8" s="11">
        <f aca="true" t="shared" si="1" ref="F8:F27">B8+D8</f>
        <v>5910</v>
      </c>
      <c r="G8" s="17">
        <f>F8/'2019'!F8</f>
        <v>1.0516014234875444</v>
      </c>
      <c r="H8" s="11">
        <v>2470</v>
      </c>
      <c r="I8" s="17">
        <f>H8/'2019'!H8</f>
        <v>0.9801587301587301</v>
      </c>
      <c r="J8" s="11">
        <v>140</v>
      </c>
      <c r="K8" s="17">
        <f>J8/'2019'!J8</f>
        <v>1.2727272727272727</v>
      </c>
      <c r="L8" s="11">
        <f aca="true" t="shared" si="2" ref="L8:L27">H8+J8</f>
        <v>2610</v>
      </c>
      <c r="M8" s="17">
        <f>L8/'2019'!L8</f>
        <v>0.9923954372623575</v>
      </c>
      <c r="N8" s="11">
        <f>F8+L8</f>
        <v>8520</v>
      </c>
      <c r="O8" s="14">
        <f>N8/'2019'!N8</f>
        <v>1.0327272727272727</v>
      </c>
    </row>
    <row r="9" spans="1:15" ht="12.75">
      <c r="A9" s="10" t="s">
        <v>13</v>
      </c>
      <c r="B9" s="11">
        <v>4800</v>
      </c>
      <c r="C9" s="17">
        <f>B9/'2019'!B9</f>
        <v>1.1650485436893203</v>
      </c>
      <c r="D9" s="11">
        <v>2240</v>
      </c>
      <c r="E9" s="17">
        <f>D9/'2019'!D9</f>
        <v>1.1851851851851851</v>
      </c>
      <c r="F9" s="11">
        <f t="shared" si="1"/>
        <v>7040</v>
      </c>
      <c r="G9" s="17">
        <f>F9/'2019'!F9</f>
        <v>1.1713810316139768</v>
      </c>
      <c r="H9" s="11">
        <v>2650</v>
      </c>
      <c r="I9" s="17">
        <f>H9/'2019'!H9</f>
        <v>0.9671532846715328</v>
      </c>
      <c r="J9" s="11">
        <v>150</v>
      </c>
      <c r="K9" s="17">
        <f>J9/'2019'!J9</f>
        <v>1.1538461538461537</v>
      </c>
      <c r="L9" s="11">
        <f t="shared" si="2"/>
        <v>2800</v>
      </c>
      <c r="M9" s="17">
        <f>L9/'2019'!L9</f>
        <v>0.975609756097561</v>
      </c>
      <c r="N9" s="11">
        <f t="shared" si="0"/>
        <v>9840</v>
      </c>
      <c r="O9" s="14">
        <f>N9/'2019'!N9</f>
        <v>1.1081081081081081</v>
      </c>
    </row>
    <row r="10" spans="1:15" ht="12.75">
      <c r="A10" s="10" t="s">
        <v>14</v>
      </c>
      <c r="B10" s="11">
        <v>4540</v>
      </c>
      <c r="C10" s="17">
        <f>B10/'2019'!B10</f>
        <v>1.1293532338308458</v>
      </c>
      <c r="D10" s="11">
        <v>2090</v>
      </c>
      <c r="E10" s="17">
        <f>D10/'2019'!D10</f>
        <v>1.0195121951219512</v>
      </c>
      <c r="F10" s="11">
        <f t="shared" si="1"/>
        <v>6630</v>
      </c>
      <c r="G10" s="17">
        <f>F10/'2019'!F10</f>
        <v>1.0922570016474464</v>
      </c>
      <c r="H10" s="11">
        <v>2410</v>
      </c>
      <c r="I10" s="17">
        <f>H10/'2019'!H10</f>
        <v>0.8546099290780141</v>
      </c>
      <c r="J10" s="11">
        <v>140</v>
      </c>
      <c r="K10" s="17">
        <f>J10/'2019'!J10</f>
        <v>1.1666666666666667</v>
      </c>
      <c r="L10" s="11">
        <f t="shared" si="2"/>
        <v>2550</v>
      </c>
      <c r="M10" s="17">
        <f>L10/'2019'!L10</f>
        <v>0.8673469387755102</v>
      </c>
      <c r="N10" s="11">
        <f t="shared" si="0"/>
        <v>9180</v>
      </c>
      <c r="O10" s="14">
        <f>N10/'2019'!N10</f>
        <v>1.0188679245283019</v>
      </c>
    </row>
    <row r="11" spans="1:15" ht="12.75">
      <c r="A11" s="10" t="s">
        <v>15</v>
      </c>
      <c r="B11" s="11">
        <v>3920</v>
      </c>
      <c r="C11" s="17">
        <f>B11/'2019'!B11</f>
        <v>1.1136363636363635</v>
      </c>
      <c r="D11" s="11">
        <v>1640</v>
      </c>
      <c r="E11" s="17">
        <f>D11/'2019'!D11</f>
        <v>1.0718954248366013</v>
      </c>
      <c r="F11" s="11">
        <f t="shared" si="1"/>
        <v>5560</v>
      </c>
      <c r="G11" s="17">
        <f>F11/'2019'!F11</f>
        <v>1.100990099009901</v>
      </c>
      <c r="H11" s="11">
        <v>2270</v>
      </c>
      <c r="I11" s="17">
        <f>H11/'2019'!H11</f>
        <v>0.926530612244898</v>
      </c>
      <c r="J11" s="11">
        <v>110</v>
      </c>
      <c r="K11" s="17">
        <f>J11/'2019'!J11</f>
        <v>0.8461538461538461</v>
      </c>
      <c r="L11" s="11">
        <f t="shared" si="2"/>
        <v>2380</v>
      </c>
      <c r="M11" s="17">
        <f>L11/'2019'!L11</f>
        <v>0.9224806201550387</v>
      </c>
      <c r="N11" s="11">
        <f t="shared" si="0"/>
        <v>7940</v>
      </c>
      <c r="O11" s="14">
        <f>N11/'2019'!N11</f>
        <v>1.0406290956749673</v>
      </c>
    </row>
    <row r="12" spans="1:15" ht="12.75">
      <c r="A12" s="10" t="s">
        <v>16</v>
      </c>
      <c r="B12" s="11">
        <v>4160</v>
      </c>
      <c r="C12" s="17">
        <f>B12/'2019'!B12</f>
        <v>1.0505050505050506</v>
      </c>
      <c r="D12" s="11">
        <v>1720</v>
      </c>
      <c r="E12" s="17">
        <f>D12/'2019'!D12</f>
        <v>1.029940119760479</v>
      </c>
      <c r="F12" s="11">
        <f t="shared" si="1"/>
        <v>5880</v>
      </c>
      <c r="G12" s="17">
        <f>F12/'2019'!F12</f>
        <v>1.044404973357016</v>
      </c>
      <c r="H12" s="11">
        <v>2960</v>
      </c>
      <c r="I12" s="17">
        <f>H12/'2019'!H12</f>
        <v>0.9548387096774194</v>
      </c>
      <c r="J12" s="11">
        <v>170</v>
      </c>
      <c r="K12" s="17">
        <f>J12/'2019'!J12</f>
        <v>1.3076923076923077</v>
      </c>
      <c r="L12" s="11">
        <f t="shared" si="2"/>
        <v>3130</v>
      </c>
      <c r="M12" s="17">
        <f>L12/'2019'!L12</f>
        <v>0.9690402476780186</v>
      </c>
      <c r="N12" s="11">
        <f t="shared" si="0"/>
        <v>9010</v>
      </c>
      <c r="O12" s="14">
        <f>N12/'2019'!N12</f>
        <v>1.0169300225733635</v>
      </c>
    </row>
    <row r="13" spans="1:15" ht="12.75">
      <c r="A13" s="10" t="s">
        <v>17</v>
      </c>
      <c r="B13" s="11">
        <v>4440</v>
      </c>
      <c r="C13" s="17">
        <f>B13/'2019'!B13</f>
        <v>1.0909090909090908</v>
      </c>
      <c r="D13" s="11">
        <v>2000</v>
      </c>
      <c r="E13" s="17">
        <f>D13/'2019'!D13</f>
        <v>1.1049723756906078</v>
      </c>
      <c r="F13" s="11">
        <f t="shared" si="1"/>
        <v>6440</v>
      </c>
      <c r="G13" s="17">
        <f>F13/'2019'!F13</f>
        <v>1.0952380952380953</v>
      </c>
      <c r="H13" s="11">
        <v>3310</v>
      </c>
      <c r="I13" s="17">
        <f>H13/'2019'!H13</f>
        <v>0.9821958456973294</v>
      </c>
      <c r="J13" s="11">
        <v>150</v>
      </c>
      <c r="K13" s="17">
        <f>J13/'2019'!J13</f>
        <v>0.9375</v>
      </c>
      <c r="L13" s="11">
        <f t="shared" si="2"/>
        <v>3460</v>
      </c>
      <c r="M13" s="17">
        <f>L13/'2019'!L13</f>
        <v>0.9801699716713881</v>
      </c>
      <c r="N13" s="11">
        <f t="shared" si="0"/>
        <v>9900</v>
      </c>
      <c r="O13" s="14">
        <f>N13/'2019'!N13</f>
        <v>1.0520722635494155</v>
      </c>
    </row>
    <row r="14" spans="1:15" ht="12.75">
      <c r="A14" s="10" t="s">
        <v>18</v>
      </c>
      <c r="B14" s="11">
        <v>4100</v>
      </c>
      <c r="C14" s="17">
        <f>B14/'2019'!B14</f>
        <v>1.0539845758354756</v>
      </c>
      <c r="D14" s="11">
        <v>1770</v>
      </c>
      <c r="E14" s="17">
        <f>D14/'2019'!D14</f>
        <v>0.9943820224719101</v>
      </c>
      <c r="F14" s="11">
        <f t="shared" si="1"/>
        <v>5870</v>
      </c>
      <c r="G14" s="17">
        <f>F14/'2019'!F14</f>
        <v>1.035273368606702</v>
      </c>
      <c r="H14" s="11">
        <v>2690</v>
      </c>
      <c r="I14" s="17">
        <f>H14/'2019'!H14</f>
        <v>0.8276923076923077</v>
      </c>
      <c r="J14" s="11">
        <v>140</v>
      </c>
      <c r="K14" s="17">
        <f>J14/'2019'!J14</f>
        <v>0.7777777777777778</v>
      </c>
      <c r="L14" s="11">
        <f t="shared" si="2"/>
        <v>2830</v>
      </c>
      <c r="M14" s="17">
        <f>L14/'2019'!L14</f>
        <v>0.8250728862973761</v>
      </c>
      <c r="N14" s="11">
        <f t="shared" si="0"/>
        <v>8700</v>
      </c>
      <c r="O14" s="14">
        <f>N14/'2019'!N14</f>
        <v>0.9560439560439561</v>
      </c>
    </row>
    <row r="15" spans="1:15" ht="13.5" thickBot="1">
      <c r="A15" s="15" t="s">
        <v>19</v>
      </c>
      <c r="B15" s="16">
        <v>3970</v>
      </c>
      <c r="C15" s="17">
        <f>B15/'2019'!B15</f>
        <v>1.0966850828729282</v>
      </c>
      <c r="D15" s="16">
        <v>1880</v>
      </c>
      <c r="E15" s="17">
        <f>D15/'2019'!D15</f>
        <v>1.119047619047619</v>
      </c>
      <c r="F15" s="16">
        <f t="shared" si="1"/>
        <v>5850</v>
      </c>
      <c r="G15" s="17">
        <f>F15/'2019'!F15</f>
        <v>1.1037735849056605</v>
      </c>
      <c r="H15" s="16">
        <v>2540</v>
      </c>
      <c r="I15" s="17">
        <f>H15/'2019'!H15</f>
        <v>0.9039145907473309</v>
      </c>
      <c r="J15" s="16">
        <v>140</v>
      </c>
      <c r="K15" s="17">
        <f>J15/'2019'!J15</f>
        <v>0.7368421052631579</v>
      </c>
      <c r="L15" s="16">
        <f t="shared" si="2"/>
        <v>2680</v>
      </c>
      <c r="M15" s="17">
        <f>L15/'2019'!L15</f>
        <v>0.8933333333333333</v>
      </c>
      <c r="N15" s="16">
        <f t="shared" si="0"/>
        <v>8530</v>
      </c>
      <c r="O15" s="19">
        <f>N15/'2019'!N15</f>
        <v>1.027710843373494</v>
      </c>
    </row>
    <row r="16" spans="1:15" ht="12.75">
      <c r="A16" s="20" t="s">
        <v>85</v>
      </c>
      <c r="B16" s="21">
        <f>SUM(B4:B15)</f>
        <v>49550</v>
      </c>
      <c r="C16" s="22">
        <f>B16/'2019'!B16</f>
        <v>1.0690399137001079</v>
      </c>
      <c r="D16" s="21">
        <f>SUM(D4:D15)</f>
        <v>23300</v>
      </c>
      <c r="E16" s="22">
        <f>D16/'2019'!D16</f>
        <v>1.0797034291010195</v>
      </c>
      <c r="F16" s="21">
        <f t="shared" si="1"/>
        <v>72850</v>
      </c>
      <c r="G16" s="22">
        <f>F16/'2019'!F16</f>
        <v>1.0724274988959224</v>
      </c>
      <c r="H16" s="21">
        <f>SUM(H4:H15)</f>
        <v>32310</v>
      </c>
      <c r="I16" s="22">
        <f>H16/'2019'!H16</f>
        <v>0.9516936671575846</v>
      </c>
      <c r="J16" s="21">
        <f>SUM(J4:J15)</f>
        <v>1680</v>
      </c>
      <c r="K16" s="22">
        <f>J16/'2019'!J16</f>
        <v>0.9545454545454546</v>
      </c>
      <c r="L16" s="21">
        <f t="shared" si="2"/>
        <v>33990</v>
      </c>
      <c r="M16" s="22">
        <f>L16/'2019'!L16</f>
        <v>0.9518342201064127</v>
      </c>
      <c r="N16" s="21">
        <f t="shared" si="0"/>
        <v>106840</v>
      </c>
      <c r="O16" s="23">
        <f>N16/'2019'!N16</f>
        <v>1.030876109610189</v>
      </c>
    </row>
    <row r="17" spans="1:15" ht="12.75">
      <c r="A17" s="10" t="s">
        <v>21</v>
      </c>
      <c r="B17" s="11">
        <f>SUM(B4:B9)</f>
        <v>24420</v>
      </c>
      <c r="C17" s="17">
        <f>B17/'2019'!B17</f>
        <v>1.0494198538891277</v>
      </c>
      <c r="D17" s="11">
        <f>SUM(D4:D9)</f>
        <v>12200</v>
      </c>
      <c r="E17" s="17">
        <f>D17/'2019'!D17</f>
        <v>1.1030741410488245</v>
      </c>
      <c r="F17" s="11">
        <f t="shared" si="1"/>
        <v>36620</v>
      </c>
      <c r="G17" s="17">
        <f>F17/'2019'!F17</f>
        <v>1.0667055053888728</v>
      </c>
      <c r="H17" s="11">
        <f>SUM(H4:H9)</f>
        <v>16130</v>
      </c>
      <c r="I17" s="17">
        <f>H17/'2019'!H17</f>
        <v>0.9987616099071207</v>
      </c>
      <c r="J17" s="11">
        <f>SUM(J4:J9)</f>
        <v>830</v>
      </c>
      <c r="K17" s="17">
        <f>J17/'2019'!J17</f>
        <v>0.9764705882352941</v>
      </c>
      <c r="L17" s="11">
        <f t="shared" si="2"/>
        <v>16960</v>
      </c>
      <c r="M17" s="17">
        <f>L17/'2019'!L17</f>
        <v>0.9976470588235294</v>
      </c>
      <c r="N17" s="11">
        <f t="shared" si="0"/>
        <v>53580</v>
      </c>
      <c r="O17" s="19">
        <f>N17/'2019'!N17</f>
        <v>1.0438340151957919</v>
      </c>
    </row>
    <row r="18" spans="1:15" ht="12.75">
      <c r="A18" s="15" t="s">
        <v>22</v>
      </c>
      <c r="B18" s="16">
        <f>SUM(B10:B15)</f>
        <v>25130</v>
      </c>
      <c r="C18" s="17">
        <f>B18/'2019'!B18</f>
        <v>1.0888214904679376</v>
      </c>
      <c r="D18" s="16">
        <f>SUM(D10:D15)</f>
        <v>11100</v>
      </c>
      <c r="E18" s="17">
        <f>D18/'2019'!D18</f>
        <v>1.0551330798479088</v>
      </c>
      <c r="F18" s="16">
        <f t="shared" si="1"/>
        <v>36230</v>
      </c>
      <c r="G18" s="17">
        <f>F18/'2019'!F18</f>
        <v>1.0782738095238096</v>
      </c>
      <c r="H18" s="16">
        <f>SUM(H10:H15)</f>
        <v>16180</v>
      </c>
      <c r="I18" s="17">
        <f>H18/'2019'!H18</f>
        <v>0.9089887640449438</v>
      </c>
      <c r="J18" s="16">
        <f>SUM(J10:J15)</f>
        <v>850</v>
      </c>
      <c r="K18" s="17">
        <f>J18/'2019'!J18</f>
        <v>0.9340659340659341</v>
      </c>
      <c r="L18" s="16">
        <f t="shared" si="2"/>
        <v>17030</v>
      </c>
      <c r="M18" s="17">
        <f>L18/'2019'!L18</f>
        <v>0.9102084446819882</v>
      </c>
      <c r="N18" s="16">
        <f t="shared" si="0"/>
        <v>53260</v>
      </c>
      <c r="O18" s="19">
        <f>N18/'2019'!N18</f>
        <v>1.0181609634869049</v>
      </c>
    </row>
    <row r="19" spans="1:15" ht="12.75">
      <c r="A19" s="10" t="s">
        <v>23</v>
      </c>
      <c r="B19" s="16">
        <f>SUM(B4:B6)</f>
        <v>11230</v>
      </c>
      <c r="C19" s="17">
        <f>B19/'2019'!B19</f>
        <v>0.9911738746690203</v>
      </c>
      <c r="D19" s="16">
        <f>SUM(D4:D6)</f>
        <v>5580</v>
      </c>
      <c r="E19" s="17">
        <f>D19/'2019'!D19</f>
        <v>1.0608365019011408</v>
      </c>
      <c r="F19" s="16">
        <f t="shared" si="1"/>
        <v>16810</v>
      </c>
      <c r="G19" s="17">
        <f>F19/'2019'!F19</f>
        <v>1.0132610006027727</v>
      </c>
      <c r="H19" s="16">
        <f>SUM(H4:H6)</f>
        <v>7740</v>
      </c>
      <c r="I19" s="17">
        <f>H19/'2019'!H19</f>
        <v>0.9602977667493796</v>
      </c>
      <c r="J19" s="16">
        <f>SUM(J4:J6)</f>
        <v>400</v>
      </c>
      <c r="K19" s="17">
        <f>J19/'2019'!J19</f>
        <v>0.8888888888888888</v>
      </c>
      <c r="L19" s="16">
        <f t="shared" si="2"/>
        <v>8140</v>
      </c>
      <c r="M19" s="17">
        <f>L19/'2019'!L19</f>
        <v>0.9565217391304348</v>
      </c>
      <c r="N19" s="16">
        <f t="shared" si="0"/>
        <v>24950</v>
      </c>
      <c r="O19" s="19">
        <f>N19/'2019'!N19</f>
        <v>0.9940239043824701</v>
      </c>
    </row>
    <row r="20" spans="1:15" ht="12.75">
      <c r="A20" s="10" t="s">
        <v>24</v>
      </c>
      <c r="B20" s="16">
        <f>SUM(B7:B9)</f>
        <v>13190</v>
      </c>
      <c r="C20" s="17">
        <f>B20/'2019'!B20</f>
        <v>1.1046901172529313</v>
      </c>
      <c r="D20" s="16">
        <f>SUM(D7:D9)</f>
        <v>6620</v>
      </c>
      <c r="E20" s="17">
        <f>D20/'2019'!D20</f>
        <v>1.1413793103448275</v>
      </c>
      <c r="F20" s="16">
        <f t="shared" si="1"/>
        <v>19810</v>
      </c>
      <c r="G20" s="17">
        <f>F20/'2019'!F20</f>
        <v>1.1166854565952649</v>
      </c>
      <c r="H20" s="16">
        <f>SUM(H7:H9)</f>
        <v>8390</v>
      </c>
      <c r="I20" s="17">
        <f>H20/'2019'!H20</f>
        <v>1.0370828182941905</v>
      </c>
      <c r="J20" s="16">
        <f>SUM(J7:J9)</f>
        <v>430</v>
      </c>
      <c r="K20" s="17">
        <f>J20/'2019'!J20</f>
        <v>1.075</v>
      </c>
      <c r="L20" s="16">
        <f t="shared" si="2"/>
        <v>8820</v>
      </c>
      <c r="M20" s="17">
        <f>L20/'2019'!L20</f>
        <v>1.03886925795053</v>
      </c>
      <c r="N20" s="16">
        <f t="shared" si="0"/>
        <v>28630</v>
      </c>
      <c r="O20" s="19">
        <f>N20/'2019'!N20</f>
        <v>1.0914982844071675</v>
      </c>
    </row>
    <row r="21" spans="1:15" ht="12.75">
      <c r="A21" s="10" t="s">
        <v>25</v>
      </c>
      <c r="B21" s="16">
        <f>SUM(B10:B12)</f>
        <v>12620</v>
      </c>
      <c r="C21" s="17">
        <f>B21/'2019'!B21</f>
        <v>1.097391304347826</v>
      </c>
      <c r="D21" s="16">
        <f>SUM(D10:D12)</f>
        <v>5450</v>
      </c>
      <c r="E21" s="17">
        <f>D21/'2019'!D21</f>
        <v>1.0380952380952382</v>
      </c>
      <c r="F21" s="16">
        <f t="shared" si="1"/>
        <v>18070</v>
      </c>
      <c r="G21" s="17">
        <f>F21/'2019'!F21</f>
        <v>1.0788059701492538</v>
      </c>
      <c r="H21" s="16">
        <f>SUM(H10:H12)</f>
        <v>7640</v>
      </c>
      <c r="I21" s="17">
        <f>H21/'2019'!H21</f>
        <v>0.9127837514934289</v>
      </c>
      <c r="J21" s="16">
        <f>SUM(J10:J12)</f>
        <v>420</v>
      </c>
      <c r="K21" s="17">
        <f>J21/'2019'!J21</f>
        <v>1.105263157894737</v>
      </c>
      <c r="L21" s="16">
        <f t="shared" si="2"/>
        <v>8060</v>
      </c>
      <c r="M21" s="17">
        <f>L21/'2019'!L21</f>
        <v>0.9211428571428572</v>
      </c>
      <c r="N21" s="16">
        <f t="shared" si="0"/>
        <v>26130</v>
      </c>
      <c r="O21" s="19">
        <f>N21/'2019'!N21</f>
        <v>1.0247058823529411</v>
      </c>
    </row>
    <row r="22" spans="1:15" ht="13.5" thickBot="1">
      <c r="A22" s="24" t="s">
        <v>26</v>
      </c>
      <c r="B22" s="25">
        <f>SUM(B13:B15)</f>
        <v>12510</v>
      </c>
      <c r="C22" s="26">
        <f>B22/'2019'!B22</f>
        <v>1.0803108808290156</v>
      </c>
      <c r="D22" s="25">
        <f>SUM(D13:D15)</f>
        <v>5650</v>
      </c>
      <c r="E22" s="26">
        <f>D22/'2019'!D22</f>
        <v>1.0721062618595825</v>
      </c>
      <c r="F22" s="25">
        <f t="shared" si="1"/>
        <v>18160</v>
      </c>
      <c r="G22" s="26">
        <f>F22/'2019'!F22</f>
        <v>1.0777448071216618</v>
      </c>
      <c r="H22" s="25">
        <f>SUM(H13:H15)</f>
        <v>8540</v>
      </c>
      <c r="I22" s="26">
        <f>H22/'2019'!H22</f>
        <v>0.9056203605514316</v>
      </c>
      <c r="J22" s="25">
        <f>SUM(J13:J15)</f>
        <v>430</v>
      </c>
      <c r="K22" s="26">
        <f>J22/'2019'!J22</f>
        <v>0.8113207547169812</v>
      </c>
      <c r="L22" s="25">
        <f t="shared" si="2"/>
        <v>8970</v>
      </c>
      <c r="M22" s="26">
        <f>L22/'2019'!L22</f>
        <v>0.9006024096385542</v>
      </c>
      <c r="N22" s="25">
        <f t="shared" si="0"/>
        <v>27130</v>
      </c>
      <c r="O22" s="27">
        <f>N22/'2019'!N22</f>
        <v>1.0119358448340172</v>
      </c>
    </row>
    <row r="23" spans="1:15" ht="12.75">
      <c r="A23" s="28">
        <v>44197</v>
      </c>
      <c r="B23" s="6">
        <v>4060</v>
      </c>
      <c r="C23" s="7">
        <f>B23/'2019'!B23</f>
        <v>1.0797872340425532</v>
      </c>
      <c r="D23" s="6">
        <v>1730</v>
      </c>
      <c r="E23" s="7">
        <f>D23/'2019'!D23</f>
        <v>1.035928143712575</v>
      </c>
      <c r="F23" s="6">
        <f t="shared" si="1"/>
        <v>5790</v>
      </c>
      <c r="G23" s="7">
        <f>F23/'2019'!F23</f>
        <v>1.0662983425414365</v>
      </c>
      <c r="H23" s="6">
        <v>2320</v>
      </c>
      <c r="I23" s="7">
        <f>H23/'2019'!H23</f>
        <v>0.9872340425531915</v>
      </c>
      <c r="J23" s="6">
        <v>140</v>
      </c>
      <c r="K23" s="7">
        <f>J23/'2019'!J23</f>
        <v>0.9333333333333333</v>
      </c>
      <c r="L23" s="6">
        <f t="shared" si="2"/>
        <v>2460</v>
      </c>
      <c r="M23" s="7">
        <f>L23/'2019'!L23</f>
        <v>0.984</v>
      </c>
      <c r="N23" s="6">
        <f t="shared" si="0"/>
        <v>8250</v>
      </c>
      <c r="O23" s="9">
        <f>N23/'2019'!N23</f>
        <v>1.0403530895334174</v>
      </c>
    </row>
    <row r="24" spans="1:15" ht="12.75">
      <c r="A24" s="29" t="s">
        <v>9</v>
      </c>
      <c r="B24" s="11">
        <v>4030</v>
      </c>
      <c r="C24" s="12">
        <f>B24/'2019'!B24</f>
        <v>1.1132596685082874</v>
      </c>
      <c r="D24" s="11">
        <v>1780</v>
      </c>
      <c r="E24" s="12">
        <f>D24/'2019'!D24</f>
        <v>1.0920245398773005</v>
      </c>
      <c r="F24" s="11">
        <f t="shared" si="1"/>
        <v>5810</v>
      </c>
      <c r="G24" s="12">
        <f>F24/'2019'!F24</f>
        <v>1.1066666666666667</v>
      </c>
      <c r="H24" s="11">
        <v>2550</v>
      </c>
      <c r="I24" s="12">
        <f>H24/'2019'!H24</f>
        <v>1.0240963855421688</v>
      </c>
      <c r="J24" s="11">
        <v>110</v>
      </c>
      <c r="K24" s="12">
        <f>J24/'2019'!J24</f>
        <v>0.9166666666666666</v>
      </c>
      <c r="L24" s="11">
        <f t="shared" si="2"/>
        <v>2660</v>
      </c>
      <c r="M24" s="12">
        <f>L24/'2019'!L24</f>
        <v>1.0191570881226053</v>
      </c>
      <c r="N24" s="11">
        <f t="shared" si="0"/>
        <v>8470</v>
      </c>
      <c r="O24" s="14">
        <f>N24/'2019'!N24</f>
        <v>1.0776081424936388</v>
      </c>
    </row>
    <row r="25" spans="1:15" ht="13.5" thickBot="1">
      <c r="A25" s="30" t="s">
        <v>10</v>
      </c>
      <c r="B25" s="25">
        <v>4390.992835209826</v>
      </c>
      <c r="C25" s="12">
        <v>1.1405176195350197</v>
      </c>
      <c r="D25" s="25">
        <v>2269.6411251212417</v>
      </c>
      <c r="E25" s="12">
        <v>0.995456633825106</v>
      </c>
      <c r="F25" s="25">
        <v>6660.633960331068</v>
      </c>
      <c r="G25" s="12">
        <v>1.0865634519300273</v>
      </c>
      <c r="H25" s="25">
        <v>2798.804780876494</v>
      </c>
      <c r="I25" s="12">
        <v>0.9651050968539635</v>
      </c>
      <c r="J25" s="25">
        <v>130.01083423618635</v>
      </c>
      <c r="K25" s="12">
        <v>1.0000833402783567</v>
      </c>
      <c r="L25" s="25">
        <v>2928.8156151126805</v>
      </c>
      <c r="M25" s="12">
        <v>0.9666058135685414</v>
      </c>
      <c r="N25" s="25">
        <v>9589.449575443748</v>
      </c>
      <c r="O25" s="14">
        <v>1.04688314142399</v>
      </c>
    </row>
    <row r="26" spans="1:15" ht="13.5" thickBot="1">
      <c r="A26" s="1" t="s">
        <v>23</v>
      </c>
      <c r="B26" s="31">
        <f>SUM(B23:B25)</f>
        <v>12480.992835209825</v>
      </c>
      <c r="C26" s="22">
        <f>B26/'2019'!B26</f>
        <v>1.1113974029572418</v>
      </c>
      <c r="D26" s="31">
        <f>SUM(D23:D25)</f>
        <v>5779.641125121241</v>
      </c>
      <c r="E26" s="22">
        <f>D26/'2019'!D26</f>
        <v>1.035777979412409</v>
      </c>
      <c r="F26" s="31">
        <f t="shared" si="1"/>
        <v>18260.633960331066</v>
      </c>
      <c r="G26" s="22">
        <f>F26/'2019'!F26</f>
        <v>1.086295892940575</v>
      </c>
      <c r="H26" s="31">
        <f>SUM(H23:H25)</f>
        <v>7668.804780876494</v>
      </c>
      <c r="I26" s="22">
        <f>H26/'2019'!H26</f>
        <v>0.9908016512760328</v>
      </c>
      <c r="J26" s="31">
        <f>SUM(J23:J25)</f>
        <v>380.0108342361864</v>
      </c>
      <c r="K26" s="22">
        <f>J26/'2019'!J26</f>
        <v>0.950027085590466</v>
      </c>
      <c r="L26" s="31">
        <f t="shared" si="2"/>
        <v>8048.8156151126805</v>
      </c>
      <c r="M26" s="22">
        <f>L26/'2019'!L26</f>
        <v>0.9887979871145799</v>
      </c>
      <c r="N26" s="31">
        <f t="shared" si="0"/>
        <v>26309.449575443745</v>
      </c>
      <c r="O26" s="23">
        <f>N26/'2019'!N26</f>
        <v>1.054486956931613</v>
      </c>
    </row>
    <row r="27" spans="1:15" ht="13.5" thickBot="1">
      <c r="A27" s="37" t="s">
        <v>86</v>
      </c>
      <c r="B27" s="34">
        <f>SUM(B7:B15,B23:B25)</f>
        <v>50800.99283520983</v>
      </c>
      <c r="C27" s="32">
        <f>B27/'2019'!B27</f>
        <v>1.0983998450856178</v>
      </c>
      <c r="D27" s="34">
        <f>SUM(D7:D15,D23:D25)</f>
        <v>23499.64112512124</v>
      </c>
      <c r="E27" s="32">
        <f>D27/'2019'!D27</f>
        <v>1.0730429737498284</v>
      </c>
      <c r="F27" s="34">
        <f t="shared" si="1"/>
        <v>74300.63396033106</v>
      </c>
      <c r="G27" s="32">
        <f>F27/'2019'!F27</f>
        <v>1.090251415412048</v>
      </c>
      <c r="H27" s="34">
        <f>SUM(H7:H15,H23:H25)</f>
        <v>32238.804780876493</v>
      </c>
      <c r="I27" s="32">
        <f>H27/'2019'!H27</f>
        <v>0.9586323158155365</v>
      </c>
      <c r="J27" s="34">
        <f>SUM(J7:J15,J23:J25)</f>
        <v>1660.0108342361864</v>
      </c>
      <c r="K27" s="32">
        <f>J27/'2019'!J27</f>
        <v>0.970766569728764</v>
      </c>
      <c r="L27" s="34">
        <f t="shared" si="2"/>
        <v>33898.81561511268</v>
      </c>
      <c r="M27" s="32">
        <f>L27/'2019'!L27</f>
        <v>0.9592194571339185</v>
      </c>
      <c r="N27" s="34">
        <f t="shared" si="0"/>
        <v>108199.44957544375</v>
      </c>
      <c r="O27" s="33">
        <f>N27/'2019'!N27</f>
        <v>1.0455063250115348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3" sqref="B23:O25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43466</v>
      </c>
      <c r="B4" s="6">
        <v>3890</v>
      </c>
      <c r="C4" s="7">
        <f>B4/'2018'!B4</f>
        <v>1.0456989247311828</v>
      </c>
      <c r="D4" s="6">
        <v>1610</v>
      </c>
      <c r="E4" s="7">
        <f>D4/'2018'!D4</f>
        <v>1.0454545454545454</v>
      </c>
      <c r="F4" s="11">
        <v>5500</v>
      </c>
      <c r="G4" s="7">
        <f>F4/'2018'!F4</f>
        <v>1.0456273764258555</v>
      </c>
      <c r="H4" s="6">
        <v>2590</v>
      </c>
      <c r="I4" s="7">
        <f>H4/'2018'!H4</f>
        <v>1.0443548387096775</v>
      </c>
      <c r="J4" s="6">
        <v>140</v>
      </c>
      <c r="K4" s="7">
        <f>J4/'2018'!J4</f>
        <v>0.9333333333333333</v>
      </c>
      <c r="L4" s="11">
        <v>2730</v>
      </c>
      <c r="M4" s="7">
        <f>L4/'2018'!L4</f>
        <v>1.038022813688213</v>
      </c>
      <c r="N4" s="11">
        <v>8230</v>
      </c>
      <c r="O4" s="9">
        <f>N4/'2018'!N4</f>
        <v>1.0430925221799747</v>
      </c>
    </row>
    <row r="5" spans="1:15" ht="12.75">
      <c r="A5" s="10" t="s">
        <v>9</v>
      </c>
      <c r="B5" s="11">
        <v>3850</v>
      </c>
      <c r="C5" s="17">
        <f>B5/'2018'!B5</f>
        <v>1.023936170212766</v>
      </c>
      <c r="D5" s="11">
        <v>1610</v>
      </c>
      <c r="E5" s="17">
        <f>D5/'2018'!D5</f>
        <v>1.038709677419355</v>
      </c>
      <c r="F5" s="11">
        <v>5460</v>
      </c>
      <c r="G5" s="17">
        <f>F5/'2018'!F5</f>
        <v>1.0282485875706215</v>
      </c>
      <c r="H5" s="11">
        <v>2600</v>
      </c>
      <c r="I5" s="17">
        <f>H5/'2018'!H5</f>
        <v>1.0116731517509727</v>
      </c>
      <c r="J5" s="11">
        <v>140</v>
      </c>
      <c r="K5" s="17">
        <f>J5/'2018'!J5</f>
        <v>0.875</v>
      </c>
      <c r="L5" s="11">
        <v>2740</v>
      </c>
      <c r="M5" s="17">
        <f>L5/'2018'!L5</f>
        <v>1.0036630036630036</v>
      </c>
      <c r="N5" s="11">
        <v>8200</v>
      </c>
      <c r="O5" s="14">
        <f>N5/'2018'!N5</f>
        <v>1.0199004975124377</v>
      </c>
    </row>
    <row r="6" spans="1:15" ht="12.75">
      <c r="A6" s="10" t="s">
        <v>10</v>
      </c>
      <c r="B6" s="11">
        <v>3590</v>
      </c>
      <c r="C6" s="17">
        <f>B6/'2018'!B6</f>
        <v>0.9497354497354498</v>
      </c>
      <c r="D6" s="11">
        <v>2040</v>
      </c>
      <c r="E6" s="17">
        <f>D6/'2018'!D6</f>
        <v>0.9902912621359223</v>
      </c>
      <c r="F6" s="11">
        <v>5630</v>
      </c>
      <c r="G6" s="17">
        <f>F6/'2018'!F6</f>
        <v>0.964041095890411</v>
      </c>
      <c r="H6" s="11">
        <v>2870</v>
      </c>
      <c r="I6" s="17">
        <f>H6/'2018'!H6</f>
        <v>0.9663299663299664</v>
      </c>
      <c r="J6" s="11">
        <v>170</v>
      </c>
      <c r="K6" s="17">
        <f>J6/'2018'!J6</f>
        <v>1.1333333333333333</v>
      </c>
      <c r="L6" s="11">
        <v>3040</v>
      </c>
      <c r="M6" s="17">
        <f>L6/'2018'!L6</f>
        <v>0.9743589743589743</v>
      </c>
      <c r="N6" s="11">
        <v>8670</v>
      </c>
      <c r="O6" s="14">
        <f>N6/'2018'!N6</f>
        <v>0.9676339285714286</v>
      </c>
    </row>
    <row r="7" spans="1:15" ht="12.75">
      <c r="A7" s="10" t="s">
        <v>11</v>
      </c>
      <c r="B7" s="11">
        <v>4050</v>
      </c>
      <c r="C7" s="17">
        <f>B7/'2018'!B7</f>
        <v>1.0099750623441397</v>
      </c>
      <c r="D7" s="11">
        <v>2060</v>
      </c>
      <c r="E7" s="17">
        <f>D7/'2018'!D7</f>
        <v>1.0510204081632653</v>
      </c>
      <c r="F7" s="11">
        <f aca="true" t="shared" si="0" ref="F7:F15">B7+D7</f>
        <v>6110</v>
      </c>
      <c r="G7" s="17">
        <f>F7/'2018'!F7</f>
        <v>1.0234505862646566</v>
      </c>
      <c r="H7" s="11">
        <v>2830</v>
      </c>
      <c r="I7" s="17">
        <f>H7/'2018'!H7</f>
        <v>0.9691780821917808</v>
      </c>
      <c r="J7" s="11">
        <v>160</v>
      </c>
      <c r="K7" s="17">
        <f>J7/'2018'!J7</f>
        <v>0.8888888888888888</v>
      </c>
      <c r="L7" s="11">
        <f aca="true" t="shared" si="1" ref="L7:L15">H7+J7</f>
        <v>2990</v>
      </c>
      <c r="M7" s="17">
        <f>L7/'2018'!L7</f>
        <v>0.964516129032258</v>
      </c>
      <c r="N7" s="11">
        <f aca="true" t="shared" si="2" ref="N7:N15">F7+L7</f>
        <v>9100</v>
      </c>
      <c r="O7" s="14">
        <f>N7/'2018'!N7</f>
        <v>1.0033076074972436</v>
      </c>
    </row>
    <row r="8" spans="1:15" ht="12.75">
      <c r="A8" s="10" t="s">
        <v>12</v>
      </c>
      <c r="B8" s="11">
        <v>3770</v>
      </c>
      <c r="C8" s="17">
        <f>B8/'2018'!B8</f>
        <v>0.9973544973544973</v>
      </c>
      <c r="D8" s="11">
        <v>1850</v>
      </c>
      <c r="E8" s="17">
        <f>D8/'2018'!D8</f>
        <v>0.9635416666666666</v>
      </c>
      <c r="F8" s="11">
        <f t="shared" si="0"/>
        <v>5620</v>
      </c>
      <c r="G8" s="17">
        <f>F8/'2018'!F8</f>
        <v>0.9859649122807017</v>
      </c>
      <c r="H8" s="11">
        <v>2520</v>
      </c>
      <c r="I8" s="17">
        <f>H8/'2018'!H8</f>
        <v>0.9509433962264151</v>
      </c>
      <c r="J8" s="11">
        <v>110</v>
      </c>
      <c r="K8" s="17">
        <f>J8/'2018'!J8</f>
        <v>0.7333333333333333</v>
      </c>
      <c r="L8" s="11">
        <f t="shared" si="1"/>
        <v>2630</v>
      </c>
      <c r="M8" s="17">
        <f>L8/'2018'!L8</f>
        <v>0.9392857142857143</v>
      </c>
      <c r="N8" s="11">
        <f t="shared" si="2"/>
        <v>8250</v>
      </c>
      <c r="O8" s="14">
        <f>N8/'2018'!N8</f>
        <v>0.9705882352941176</v>
      </c>
    </row>
    <row r="9" spans="1:15" ht="12.75">
      <c r="A9" s="10" t="s">
        <v>13</v>
      </c>
      <c r="B9" s="11">
        <v>4120</v>
      </c>
      <c r="C9" s="17">
        <f>B9/'2018'!B9</f>
        <v>0.9951690821256038</v>
      </c>
      <c r="D9" s="11">
        <v>1890</v>
      </c>
      <c r="E9" s="17">
        <f>D9/'2018'!D9</f>
        <v>0.9692307692307692</v>
      </c>
      <c r="F9" s="11">
        <f t="shared" si="0"/>
        <v>6010</v>
      </c>
      <c r="G9" s="17">
        <f>F9/'2018'!F9</f>
        <v>0.986863711001642</v>
      </c>
      <c r="H9" s="11">
        <v>2740</v>
      </c>
      <c r="I9" s="17">
        <f>H9/'2018'!H9</f>
        <v>1.0538461538461539</v>
      </c>
      <c r="J9" s="11">
        <v>130</v>
      </c>
      <c r="K9" s="17">
        <f>J9/'2018'!J9</f>
        <v>0.8666666666666667</v>
      </c>
      <c r="L9" s="11">
        <f t="shared" si="1"/>
        <v>2870</v>
      </c>
      <c r="M9" s="17">
        <f>L9/'2018'!L9</f>
        <v>1.0436363636363637</v>
      </c>
      <c r="N9" s="11">
        <f t="shared" si="2"/>
        <v>8880</v>
      </c>
      <c r="O9" s="14">
        <f>N9/'2018'!N9</f>
        <v>1.004524886877828</v>
      </c>
    </row>
    <row r="10" spans="1:15" ht="12.75">
      <c r="A10" s="10" t="s">
        <v>14</v>
      </c>
      <c r="B10" s="11">
        <v>4020</v>
      </c>
      <c r="C10" s="17">
        <f>B10/'2018'!B10</f>
        <v>1.0606860158311346</v>
      </c>
      <c r="D10" s="11">
        <v>2050</v>
      </c>
      <c r="E10" s="17">
        <f>D10/'2018'!D10</f>
        <v>1.1388888888888888</v>
      </c>
      <c r="F10" s="11">
        <f t="shared" si="0"/>
        <v>6070</v>
      </c>
      <c r="G10" s="17">
        <f>F10/'2018'!F10</f>
        <v>1.0858676207513416</v>
      </c>
      <c r="H10" s="11">
        <v>2820</v>
      </c>
      <c r="I10" s="17">
        <f>H10/'2018'!H10</f>
        <v>1.010752688172043</v>
      </c>
      <c r="J10" s="11">
        <v>120</v>
      </c>
      <c r="K10" s="17">
        <f>J10/'2018'!J10</f>
        <v>0.8</v>
      </c>
      <c r="L10" s="11">
        <f t="shared" si="1"/>
        <v>2940</v>
      </c>
      <c r="M10" s="17">
        <f>L10/'2018'!L10</f>
        <v>1</v>
      </c>
      <c r="N10" s="11">
        <f t="shared" si="2"/>
        <v>9010</v>
      </c>
      <c r="O10" s="14">
        <f>N10/'2018'!N10</f>
        <v>1.0562719812426729</v>
      </c>
    </row>
    <row r="11" spans="1:15" ht="12.75">
      <c r="A11" s="10" t="s">
        <v>15</v>
      </c>
      <c r="B11" s="11">
        <v>3520</v>
      </c>
      <c r="C11" s="17">
        <f>B11/'2018'!B11</f>
        <v>0.9539295392953929</v>
      </c>
      <c r="D11" s="11">
        <v>1530</v>
      </c>
      <c r="E11" s="17">
        <f>D11/'2018'!D11</f>
        <v>0.9329268292682927</v>
      </c>
      <c r="F11" s="11">
        <f t="shared" si="0"/>
        <v>5050</v>
      </c>
      <c r="G11" s="17">
        <f>F11/'2018'!F11</f>
        <v>0.9474671669793621</v>
      </c>
      <c r="H11" s="11">
        <v>2450</v>
      </c>
      <c r="I11" s="17">
        <f>H11/'2018'!H11</f>
        <v>0.8536585365853658</v>
      </c>
      <c r="J11" s="11">
        <v>130</v>
      </c>
      <c r="K11" s="17">
        <f>J11/'2018'!J11</f>
        <v>0.8666666666666667</v>
      </c>
      <c r="L11" s="11">
        <f t="shared" si="1"/>
        <v>2580</v>
      </c>
      <c r="M11" s="17">
        <f>L11/'2018'!L11</f>
        <v>0.8543046357615894</v>
      </c>
      <c r="N11" s="11">
        <f t="shared" si="2"/>
        <v>7630</v>
      </c>
      <c r="O11" s="14">
        <f>N11/'2018'!N11</f>
        <v>0.9137724550898204</v>
      </c>
    </row>
    <row r="12" spans="1:15" ht="12.75">
      <c r="A12" s="10" t="s">
        <v>16</v>
      </c>
      <c r="B12" s="11">
        <v>3960</v>
      </c>
      <c r="C12" s="17">
        <f>B12/'2018'!B12</f>
        <v>1.0179948586118253</v>
      </c>
      <c r="D12" s="11">
        <v>1670</v>
      </c>
      <c r="E12" s="17">
        <f>D12/'2018'!D12</f>
        <v>1.04375</v>
      </c>
      <c r="F12" s="11">
        <v>5630</v>
      </c>
      <c r="G12" s="17">
        <f>F12/'2018'!F12</f>
        <v>1.0255009107468125</v>
      </c>
      <c r="H12" s="11">
        <v>3100</v>
      </c>
      <c r="I12" s="17">
        <f>H12/'2018'!H12</f>
        <v>0.9904153354632588</v>
      </c>
      <c r="J12" s="11">
        <v>130</v>
      </c>
      <c r="K12" s="17">
        <f>J12/'2018'!J12</f>
        <v>0.7222222222222222</v>
      </c>
      <c r="L12" s="11">
        <f t="shared" si="1"/>
        <v>3230</v>
      </c>
      <c r="M12" s="17">
        <f>L12/'2018'!L12</f>
        <v>0.9758308157099698</v>
      </c>
      <c r="N12" s="11">
        <f t="shared" si="2"/>
        <v>8860</v>
      </c>
      <c r="O12" s="14">
        <f>N12/'2018'!N12</f>
        <v>1.0068181818181818</v>
      </c>
    </row>
    <row r="13" spans="1:15" ht="12.75">
      <c r="A13" s="10" t="s">
        <v>17</v>
      </c>
      <c r="B13" s="11">
        <v>4070</v>
      </c>
      <c r="C13" s="17">
        <f>B13/'2018'!B13</f>
        <v>0.9783653846153846</v>
      </c>
      <c r="D13" s="11">
        <v>1810</v>
      </c>
      <c r="E13" s="17">
        <f>D13/'2018'!D13</f>
        <v>0.9945054945054945</v>
      </c>
      <c r="F13" s="11">
        <v>5880</v>
      </c>
      <c r="G13" s="17">
        <f>F13/'2018'!F13</f>
        <v>0.9832775919732442</v>
      </c>
      <c r="H13" s="11">
        <v>3370</v>
      </c>
      <c r="I13" s="17">
        <f>H13/'2018'!H13</f>
        <v>0.9232876712328767</v>
      </c>
      <c r="J13" s="11">
        <v>160</v>
      </c>
      <c r="K13" s="17">
        <f>J13/'2018'!J13</f>
        <v>0.7272727272727273</v>
      </c>
      <c r="L13" s="11">
        <f t="shared" si="1"/>
        <v>3530</v>
      </c>
      <c r="M13" s="17">
        <f>L13/'2018'!L13</f>
        <v>0.9121447028423773</v>
      </c>
      <c r="N13" s="11">
        <f t="shared" si="2"/>
        <v>9410</v>
      </c>
      <c r="O13" s="14">
        <f>N13/'2018'!N13</f>
        <v>0.9553299492385787</v>
      </c>
    </row>
    <row r="14" spans="1:15" ht="12.75">
      <c r="A14" s="10" t="s">
        <v>18</v>
      </c>
      <c r="B14" s="11">
        <v>3890</v>
      </c>
      <c r="C14" s="17">
        <f>B14/'2018'!B14</f>
        <v>0.9823232323232324</v>
      </c>
      <c r="D14" s="11">
        <v>1780</v>
      </c>
      <c r="E14" s="17">
        <f>D14/'2018'!D14</f>
        <v>0.9834254143646409</v>
      </c>
      <c r="F14" s="11">
        <f t="shared" si="0"/>
        <v>5670</v>
      </c>
      <c r="G14" s="17">
        <f>F14/'2018'!F14</f>
        <v>0.9826689774696707</v>
      </c>
      <c r="H14" s="11">
        <v>3250</v>
      </c>
      <c r="I14" s="17">
        <f>H14/'2018'!H14</f>
        <v>0.8530183727034121</v>
      </c>
      <c r="J14" s="11">
        <v>180</v>
      </c>
      <c r="K14" s="17">
        <f>J14/'2018'!J14</f>
        <v>0.9473684210526315</v>
      </c>
      <c r="L14" s="11">
        <f t="shared" si="1"/>
        <v>3430</v>
      </c>
      <c r="M14" s="17">
        <f>L14/'2018'!L14</f>
        <v>0.8575</v>
      </c>
      <c r="N14" s="11">
        <f t="shared" si="2"/>
        <v>9100</v>
      </c>
      <c r="O14" s="14">
        <f>N14/'2018'!N14</f>
        <v>0.9314227226202662</v>
      </c>
    </row>
    <row r="15" spans="1:15" ht="13.5" thickBot="1">
      <c r="A15" s="15" t="s">
        <v>19</v>
      </c>
      <c r="B15" s="16">
        <v>3620</v>
      </c>
      <c r="C15" s="17">
        <f>B15/'2018'!B15</f>
        <v>0.9945054945054945</v>
      </c>
      <c r="D15" s="16">
        <v>1680</v>
      </c>
      <c r="E15" s="17">
        <f>D15/'2018'!D15</f>
        <v>0.9882352941176471</v>
      </c>
      <c r="F15" s="16">
        <f t="shared" si="0"/>
        <v>5300</v>
      </c>
      <c r="G15" s="17">
        <f>F15/'2018'!F15</f>
        <v>0.9925093632958801</v>
      </c>
      <c r="H15" s="16">
        <v>2810</v>
      </c>
      <c r="I15" s="17">
        <f>H15/'2018'!H15</f>
        <v>0.8753894080996885</v>
      </c>
      <c r="J15" s="16">
        <v>190</v>
      </c>
      <c r="K15" s="17">
        <f>J15/'2018'!J15</f>
        <v>1</v>
      </c>
      <c r="L15" s="16">
        <f t="shared" si="1"/>
        <v>3000</v>
      </c>
      <c r="M15" s="17">
        <f>L15/'2018'!L15</f>
        <v>0.8823529411764706</v>
      </c>
      <c r="N15" s="16">
        <f t="shared" si="2"/>
        <v>8300</v>
      </c>
      <c r="O15" s="19">
        <f>N15/'2018'!N15</f>
        <v>0.9496567505720824</v>
      </c>
    </row>
    <row r="16" spans="1:15" ht="12.75">
      <c r="A16" s="20" t="s">
        <v>81</v>
      </c>
      <c r="B16" s="21">
        <f>SUM(B4:B15)</f>
        <v>46350</v>
      </c>
      <c r="C16" s="22">
        <f>B16/'2018'!B16</f>
        <v>1.0006476683937824</v>
      </c>
      <c r="D16" s="21">
        <f>SUM(D4:D15)</f>
        <v>21580</v>
      </c>
      <c r="E16" s="22">
        <f>D16/'2018'!D16</f>
        <v>1.0107728337236535</v>
      </c>
      <c r="F16" s="21">
        <f>SUM(F4:F15)</f>
        <v>67930</v>
      </c>
      <c r="G16" s="22">
        <f>F16/'2018'!F16</f>
        <v>1.0038421752623023</v>
      </c>
      <c r="H16" s="21">
        <f>SUM(H4:H15)</f>
        <v>33950</v>
      </c>
      <c r="I16" s="22">
        <f>H16/'2018'!H16</f>
        <v>0.9523141654978962</v>
      </c>
      <c r="J16" s="21">
        <f>SUM(J4:J15)</f>
        <v>1760</v>
      </c>
      <c r="K16" s="22">
        <f>J16/'2018'!J16</f>
        <v>0.8712871287128713</v>
      </c>
      <c r="L16" s="21">
        <f>SUM(L4:L15)</f>
        <v>35710</v>
      </c>
      <c r="M16" s="22">
        <f>L16/'2018'!L16</f>
        <v>0.9479692062649323</v>
      </c>
      <c r="N16" s="21">
        <f>SUM(N4:N15)</f>
        <v>103640</v>
      </c>
      <c r="O16" s="23">
        <f>N16/'2018'!N16</f>
        <v>0.983861780899943</v>
      </c>
    </row>
    <row r="17" spans="1:15" ht="12.75">
      <c r="A17" s="10" t="s">
        <v>21</v>
      </c>
      <c r="B17" s="11">
        <f>SUM(B4:B9)</f>
        <v>23270</v>
      </c>
      <c r="C17" s="17">
        <f>B17/'2018'!B17</f>
        <v>1.0034497628288055</v>
      </c>
      <c r="D17" s="11">
        <f>SUM(D4:D9)</f>
        <v>11060</v>
      </c>
      <c r="E17" s="17">
        <f>D17/'2018'!D17</f>
        <v>1.0072859744990892</v>
      </c>
      <c r="F17" s="11">
        <f>SUM(F4:F9)</f>
        <v>34330</v>
      </c>
      <c r="G17" s="17">
        <f>F17/'2018'!F17</f>
        <v>1.0046824700029267</v>
      </c>
      <c r="H17" s="11">
        <f>SUM(H4:H9)</f>
        <v>16150</v>
      </c>
      <c r="I17" s="17">
        <f>H17/'2018'!H17</f>
        <v>0.9975293390982087</v>
      </c>
      <c r="J17" s="11">
        <f>SUM(J4:J9)</f>
        <v>850</v>
      </c>
      <c r="K17" s="17">
        <f>J17/'2018'!J17</f>
        <v>0.9042553191489362</v>
      </c>
      <c r="L17" s="11">
        <f>SUM(L4:L9)</f>
        <v>17000</v>
      </c>
      <c r="M17" s="17">
        <f>L17/'2018'!L17</f>
        <v>0.99241097489784</v>
      </c>
      <c r="N17" s="11">
        <f>SUM(N4:N9)</f>
        <v>51330</v>
      </c>
      <c r="O17" s="19">
        <f>N17/'2018'!N17</f>
        <v>1.0005847953216374</v>
      </c>
    </row>
    <row r="18" spans="1:15" ht="12.75">
      <c r="A18" s="15" t="s">
        <v>22</v>
      </c>
      <c r="B18" s="16">
        <f>SUM(B10:B15)</f>
        <v>23080</v>
      </c>
      <c r="C18" s="17">
        <f>B18/'2018'!B18</f>
        <v>0.9978383052313013</v>
      </c>
      <c r="D18" s="16">
        <f>SUM(D10:D15)</f>
        <v>10520</v>
      </c>
      <c r="E18" s="17">
        <f>D18/'2018'!D18</f>
        <v>1.0144648023143683</v>
      </c>
      <c r="F18" s="16">
        <f>SUM(F10:F15)</f>
        <v>33600</v>
      </c>
      <c r="G18" s="17">
        <f>F18/'2018'!F18</f>
        <v>1.0029850746268656</v>
      </c>
      <c r="H18" s="16">
        <f>SUM(H10:H15)</f>
        <v>17800</v>
      </c>
      <c r="I18" s="17">
        <f>H18/'2018'!H18</f>
        <v>0.9146968139773896</v>
      </c>
      <c r="J18" s="16">
        <f>SUM(J10:J15)</f>
        <v>910</v>
      </c>
      <c r="K18" s="17">
        <f>J18/'2018'!J18</f>
        <v>0.8425925925925926</v>
      </c>
      <c r="L18" s="16">
        <f>SUM(L10:L15)</f>
        <v>18710</v>
      </c>
      <c r="M18" s="17">
        <f>L18/'2018'!L18</f>
        <v>0.9109055501460565</v>
      </c>
      <c r="N18" s="16">
        <f>SUM(N10:N15)</f>
        <v>52310</v>
      </c>
      <c r="O18" s="19">
        <f>N18/'2018'!N18</f>
        <v>0.9679866765358993</v>
      </c>
    </row>
    <row r="19" spans="1:15" ht="12.75">
      <c r="A19" s="10" t="s">
        <v>23</v>
      </c>
      <c r="B19" s="16">
        <f>SUM(B4:B6)</f>
        <v>11330</v>
      </c>
      <c r="C19" s="17">
        <f>B19/'2018'!B19</f>
        <v>1.0062166962699823</v>
      </c>
      <c r="D19" s="16">
        <f>SUM(D4:D6)</f>
        <v>5260</v>
      </c>
      <c r="E19" s="17">
        <f>D19/'2018'!D19</f>
        <v>1.021359223300971</v>
      </c>
      <c r="F19" s="16">
        <f>SUM(F4:F6)</f>
        <v>16590</v>
      </c>
      <c r="G19" s="17">
        <f>F19/'2018'!F19</f>
        <v>1.0109689213893966</v>
      </c>
      <c r="H19" s="16">
        <f>SUM(H4:H6)</f>
        <v>8060</v>
      </c>
      <c r="I19" s="17">
        <f>H19/'2018'!H19</f>
        <v>1.0049875311720697</v>
      </c>
      <c r="J19" s="16">
        <f>SUM(J4:J6)</f>
        <v>450</v>
      </c>
      <c r="K19" s="17">
        <f>J19/'2018'!J19</f>
        <v>0.9782608695652174</v>
      </c>
      <c r="L19" s="16">
        <f>SUM(L4:L6)</f>
        <v>8510</v>
      </c>
      <c r="M19" s="17">
        <f>L19/'2018'!L19</f>
        <v>1.0035377358490567</v>
      </c>
      <c r="N19" s="16">
        <f>SUM(N4:N6)</f>
        <v>25100</v>
      </c>
      <c r="O19" s="19">
        <f>N19/'2018'!N19</f>
        <v>1.0084371233427079</v>
      </c>
    </row>
    <row r="20" spans="1:15" ht="12.75">
      <c r="A20" s="10" t="s">
        <v>24</v>
      </c>
      <c r="B20" s="16">
        <f>SUM(B7:B9)</f>
        <v>11940</v>
      </c>
      <c r="C20" s="17">
        <f>B20/'2018'!B20</f>
        <v>1.0008382229673094</v>
      </c>
      <c r="D20" s="16">
        <f>SUM(D7:D9)</f>
        <v>5800</v>
      </c>
      <c r="E20" s="17">
        <f>D20/'2018'!D20</f>
        <v>0.9948542024013722</v>
      </c>
      <c r="F20" s="16">
        <f>SUM(F7:F9)</f>
        <v>17740</v>
      </c>
      <c r="G20" s="17">
        <f>F20/'2018'!F20</f>
        <v>0.9988738738738738</v>
      </c>
      <c r="H20" s="16">
        <f>SUM(H7:H9)</f>
        <v>8090</v>
      </c>
      <c r="I20" s="17">
        <f>H20/'2018'!H20</f>
        <v>0.9902080783353733</v>
      </c>
      <c r="J20" s="16">
        <f>SUM(J7:J9)</f>
        <v>400</v>
      </c>
      <c r="K20" s="17">
        <f>J20/'2018'!J20</f>
        <v>0.8333333333333334</v>
      </c>
      <c r="L20" s="16">
        <f>SUM(L7:L9)</f>
        <v>8490</v>
      </c>
      <c r="M20" s="17">
        <f>L20/'2018'!L20</f>
        <v>0.9815028901734104</v>
      </c>
      <c r="N20" s="16">
        <f>SUM(N7:N9)</f>
        <v>26230</v>
      </c>
      <c r="O20" s="19">
        <f>N20/'2018'!N20</f>
        <v>0.9931843998485422</v>
      </c>
    </row>
    <row r="21" spans="1:15" ht="12.75">
      <c r="A21" s="10" t="s">
        <v>25</v>
      </c>
      <c r="B21" s="16">
        <f>SUM(B10:B12)</f>
        <v>11500</v>
      </c>
      <c r="C21" s="17">
        <f>B21/'2018'!B21</f>
        <v>1.0114335971855761</v>
      </c>
      <c r="D21" s="16">
        <f>SUM(D10:D12)</f>
        <v>5250</v>
      </c>
      <c r="E21" s="17">
        <f>D21/'2018'!D21</f>
        <v>1.0416666666666667</v>
      </c>
      <c r="F21" s="16">
        <f>SUM(F10:F12)</f>
        <v>16750</v>
      </c>
      <c r="G21" s="17">
        <f>F21/'2018'!F21</f>
        <v>1.0207190737355272</v>
      </c>
      <c r="H21" s="16">
        <f>SUM(H10:H12)</f>
        <v>8370</v>
      </c>
      <c r="I21" s="17">
        <f>H21/'2018'!H21</f>
        <v>0.9522184300341296</v>
      </c>
      <c r="J21" s="16">
        <f>SUM(J10:J12)</f>
        <v>380</v>
      </c>
      <c r="K21" s="17">
        <f>J21/'2018'!J21</f>
        <v>0.7916666666666666</v>
      </c>
      <c r="L21" s="16">
        <f>SUM(L10:L12)</f>
        <v>8750</v>
      </c>
      <c r="M21" s="17">
        <f>L21/'2018'!L21</f>
        <v>0.9439050701186623</v>
      </c>
      <c r="N21" s="16">
        <f>SUM(N10:N12)</f>
        <v>25500</v>
      </c>
      <c r="O21" s="19">
        <f>N21/'2018'!N21</f>
        <v>0.9929906542056075</v>
      </c>
    </row>
    <row r="22" spans="1:15" ht="13.5" thickBot="1">
      <c r="A22" s="24" t="s">
        <v>26</v>
      </c>
      <c r="B22" s="25">
        <f>SUM(B13:B15)</f>
        <v>11580</v>
      </c>
      <c r="C22" s="26">
        <f>B22/'2018'!B22</f>
        <v>0.9846938775510204</v>
      </c>
      <c r="D22" s="25">
        <f>SUM(D13:D15)</f>
        <v>5270</v>
      </c>
      <c r="E22" s="26">
        <f>D22/'2018'!D22</f>
        <v>0.9887429643527205</v>
      </c>
      <c r="F22" s="25">
        <f>SUM(F13:F15)</f>
        <v>16850</v>
      </c>
      <c r="G22" s="26">
        <f>F22/'2018'!F22</f>
        <v>0.9859566998244588</v>
      </c>
      <c r="H22" s="25">
        <f>SUM(H13:H15)</f>
        <v>9430</v>
      </c>
      <c r="I22" s="26">
        <f>H22/'2018'!H22</f>
        <v>0.8837863167760075</v>
      </c>
      <c r="J22" s="25">
        <f>SUM(J13:J15)</f>
        <v>530</v>
      </c>
      <c r="K22" s="26">
        <f>J22/'2018'!J22</f>
        <v>0.8833333333333333</v>
      </c>
      <c r="L22" s="25">
        <f>SUM(L13:L15)</f>
        <v>9960</v>
      </c>
      <c r="M22" s="26">
        <f>L22/'2018'!L22</f>
        <v>0.8837622005323869</v>
      </c>
      <c r="N22" s="25">
        <f>SUM(N13:N15)</f>
        <v>26810</v>
      </c>
      <c r="O22" s="27">
        <f>N22/'2018'!N22</f>
        <v>0.9453455571227081</v>
      </c>
    </row>
    <row r="23" spans="1:15" ht="12.75">
      <c r="A23" s="28">
        <v>43831</v>
      </c>
      <c r="B23" s="6">
        <v>3760</v>
      </c>
      <c r="C23" s="7">
        <f>B23/'2018'!B23</f>
        <v>0.9665809768637532</v>
      </c>
      <c r="D23" s="6">
        <v>1670</v>
      </c>
      <c r="E23" s="7">
        <f>D23/'2018'!D23</f>
        <v>1.0372670807453417</v>
      </c>
      <c r="F23" s="6">
        <f>B23+D23</f>
        <v>5430</v>
      </c>
      <c r="G23" s="7">
        <f>F23/'2018'!F23</f>
        <v>0.9872727272727273</v>
      </c>
      <c r="H23" s="6">
        <v>2350</v>
      </c>
      <c r="I23" s="7">
        <f>H23/'2018'!H23</f>
        <v>0.9073359073359073</v>
      </c>
      <c r="J23" s="6">
        <v>150</v>
      </c>
      <c r="K23" s="7">
        <f>J23/'2018'!J23</f>
        <v>1.0714285714285714</v>
      </c>
      <c r="L23" s="6">
        <f>H23+J23</f>
        <v>2500</v>
      </c>
      <c r="M23" s="7">
        <f>L23/'2018'!L23</f>
        <v>0.9157509157509157</v>
      </c>
      <c r="N23" s="6">
        <f>F23+L23</f>
        <v>7930</v>
      </c>
      <c r="O23" s="9">
        <f>N23/'2018'!N23</f>
        <v>0.9635479951397327</v>
      </c>
    </row>
    <row r="24" spans="1:15" ht="12.75">
      <c r="A24" s="29" t="s">
        <v>9</v>
      </c>
      <c r="B24" s="11">
        <v>3620</v>
      </c>
      <c r="C24" s="12">
        <f>B24/'2018'!B24</f>
        <v>0.9402597402597402</v>
      </c>
      <c r="D24" s="11">
        <v>1630</v>
      </c>
      <c r="E24" s="12">
        <f>D24/'2018'!D24</f>
        <v>1.0124223602484472</v>
      </c>
      <c r="F24" s="11">
        <f>B24+D24</f>
        <v>5250</v>
      </c>
      <c r="G24" s="12">
        <f>F24/'2018'!F24</f>
        <v>0.9615384615384616</v>
      </c>
      <c r="H24" s="11">
        <v>2490</v>
      </c>
      <c r="I24" s="12">
        <f>H24/'2018'!H24</f>
        <v>0.9576923076923077</v>
      </c>
      <c r="J24" s="11">
        <v>120</v>
      </c>
      <c r="K24" s="12">
        <f>J24/'2018'!J24</f>
        <v>0.8571428571428571</v>
      </c>
      <c r="L24" s="11">
        <f>H24+J24</f>
        <v>2610</v>
      </c>
      <c r="M24" s="12">
        <f>L24/'2018'!L24</f>
        <v>0.9525547445255474</v>
      </c>
      <c r="N24" s="11">
        <f>F24+L24</f>
        <v>7860</v>
      </c>
      <c r="O24" s="14">
        <f>N24/'2018'!N24</f>
        <v>0.9585365853658536</v>
      </c>
    </row>
    <row r="25" spans="1:15" ht="13.5" thickBot="1">
      <c r="A25" s="30" t="s">
        <v>10</v>
      </c>
      <c r="B25" s="25">
        <v>3850</v>
      </c>
      <c r="C25" s="12">
        <f>B25/'2018'!B25</f>
        <v>1.0724233983286908</v>
      </c>
      <c r="D25" s="25">
        <v>2280</v>
      </c>
      <c r="E25" s="12">
        <f>D25/'2018'!D25</f>
        <v>1.1176470588235294</v>
      </c>
      <c r="F25" s="25">
        <f>B25+D25</f>
        <v>6130</v>
      </c>
      <c r="G25" s="12">
        <f>F25/'2018'!F25</f>
        <v>1.088809946714032</v>
      </c>
      <c r="H25" s="25">
        <v>2900</v>
      </c>
      <c r="I25" s="12">
        <f>H25/'2018'!H25</f>
        <v>1.0104529616724738</v>
      </c>
      <c r="J25" s="25">
        <v>130</v>
      </c>
      <c r="K25" s="12">
        <f>J25/'2018'!J25</f>
        <v>0.7647058823529411</v>
      </c>
      <c r="L25" s="25">
        <f>H25+J25</f>
        <v>3030</v>
      </c>
      <c r="M25" s="12">
        <f>L25/'2018'!L25</f>
        <v>0.9967105263157895</v>
      </c>
      <c r="N25" s="25">
        <f>F25+L25</f>
        <v>9160</v>
      </c>
      <c r="O25" s="14">
        <f>N25/'2018'!N25</f>
        <v>1.0565167243367934</v>
      </c>
    </row>
    <row r="26" spans="1:15" ht="13.5" thickBot="1">
      <c r="A26" s="1" t="s">
        <v>23</v>
      </c>
      <c r="B26" s="31">
        <f>SUM(B23:B25)</f>
        <v>11230</v>
      </c>
      <c r="C26" s="22">
        <f>B26/'2018'!B26</f>
        <v>0.9911738746690203</v>
      </c>
      <c r="D26" s="31">
        <f>SUM(D23:D25)</f>
        <v>5580</v>
      </c>
      <c r="E26" s="22">
        <f>D26/'2018'!D26</f>
        <v>1.0608365019011408</v>
      </c>
      <c r="F26" s="31">
        <f>SUM(F23:F25)</f>
        <v>16810</v>
      </c>
      <c r="G26" s="22">
        <f>F26/'2018'!F26</f>
        <v>1.0132610006027727</v>
      </c>
      <c r="H26" s="31">
        <f>SUM(H23:H25)</f>
        <v>7740</v>
      </c>
      <c r="I26" s="22">
        <f>H26/'2018'!H26</f>
        <v>0.9602977667493796</v>
      </c>
      <c r="J26" s="31">
        <f>SUM(J23:J25)</f>
        <v>400</v>
      </c>
      <c r="K26" s="22">
        <f>J26/'2018'!J26</f>
        <v>0.8888888888888888</v>
      </c>
      <c r="L26" s="31">
        <f>SUM(L23:L25)</f>
        <v>8140</v>
      </c>
      <c r="M26" s="22">
        <f>L26/'2018'!L26</f>
        <v>0.9565217391304348</v>
      </c>
      <c r="N26" s="31">
        <f>SUM(N23:N25)</f>
        <v>24950</v>
      </c>
      <c r="O26" s="23">
        <f>N26/'2018'!N26</f>
        <v>0.9940239043824701</v>
      </c>
    </row>
    <row r="27" spans="1:15" ht="13.5" thickBot="1">
      <c r="A27" s="37" t="s">
        <v>83</v>
      </c>
      <c r="B27" s="34">
        <f>SUM(B7:B15,B23:B25)</f>
        <v>46250</v>
      </c>
      <c r="C27" s="32">
        <f>B27/'2018'!B27</f>
        <v>0.996982108212977</v>
      </c>
      <c r="D27" s="34">
        <f>SUM(D7:D15,D23:D25)</f>
        <v>21900</v>
      </c>
      <c r="E27" s="32">
        <f>D27/'2018'!D27</f>
        <v>1.0205032618825722</v>
      </c>
      <c r="F27" s="34">
        <f>SUM(F7:F15,F23:F25)</f>
        <v>68150</v>
      </c>
      <c r="G27" s="32">
        <f>F27/'2018'!F27</f>
        <v>1.004421518054532</v>
      </c>
      <c r="H27" s="34">
        <f>SUM(H7:H15,H23:H25)</f>
        <v>33630</v>
      </c>
      <c r="I27" s="32">
        <f>H27/'2018'!H27</f>
        <v>0.9422807509106192</v>
      </c>
      <c r="J27" s="34">
        <f>SUM(J7:J15,J23:J25)</f>
        <v>1710</v>
      </c>
      <c r="K27" s="32">
        <f>J27/'2018'!J27</f>
        <v>0.8507462686567164</v>
      </c>
      <c r="L27" s="34">
        <f>SUM(L7:L15,L23:L25)</f>
        <v>35340</v>
      </c>
      <c r="M27" s="32">
        <f>L27/'2018'!L27</f>
        <v>0.9374005305039788</v>
      </c>
      <c r="N27" s="34">
        <f>SUM(N7:N15,N23:N25)</f>
        <v>103490</v>
      </c>
      <c r="O27" s="33">
        <f>N27/'2018'!N27</f>
        <v>0.9804831833254382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6" sqref="B16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43466</v>
      </c>
      <c r="B4" s="6">
        <v>3720</v>
      </c>
      <c r="C4" s="7">
        <f>B4/'2017'!B4</f>
        <v>1.0449438202247192</v>
      </c>
      <c r="D4" s="6">
        <v>1540</v>
      </c>
      <c r="E4" s="7">
        <f>D4/'2017'!D4</f>
        <v>1.0547945205479452</v>
      </c>
      <c r="F4" s="11">
        <f aca="true" t="shared" si="0" ref="F4:F15">B4+D4</f>
        <v>5260</v>
      </c>
      <c r="G4" s="7">
        <f>F4/'2017'!F4</f>
        <v>1.047808764940239</v>
      </c>
      <c r="H4" s="6">
        <v>2480</v>
      </c>
      <c r="I4" s="7">
        <f>H4/'2017'!H4</f>
        <v>0.9538461538461539</v>
      </c>
      <c r="J4" s="6">
        <v>150</v>
      </c>
      <c r="K4" s="7">
        <f>J4/'2017'!J4</f>
        <v>0.9375</v>
      </c>
      <c r="L4" s="11">
        <f aca="true" t="shared" si="1" ref="L4:L15">H4+J4</f>
        <v>2630</v>
      </c>
      <c r="M4" s="7">
        <f>L4/'2017'!L4</f>
        <v>0.9528985507246377</v>
      </c>
      <c r="N4" s="11">
        <f>F4+L4</f>
        <v>7890</v>
      </c>
      <c r="O4" s="9">
        <f>N4/'2017'!N4</f>
        <v>1.0141388174807198</v>
      </c>
    </row>
    <row r="5" spans="1:15" ht="12.75">
      <c r="A5" s="10" t="s">
        <v>9</v>
      </c>
      <c r="B5" s="11">
        <v>3760</v>
      </c>
      <c r="C5" s="17">
        <f>B5/'2017'!B5</f>
        <v>1.0561797752808988</v>
      </c>
      <c r="D5" s="11">
        <v>1550</v>
      </c>
      <c r="E5" s="17">
        <f>D5/'2017'!D5</f>
        <v>1.083916083916084</v>
      </c>
      <c r="F5" s="11">
        <f t="shared" si="0"/>
        <v>5310</v>
      </c>
      <c r="G5" s="17">
        <f>F5/'2017'!F5</f>
        <v>1.0641282565130261</v>
      </c>
      <c r="H5" s="11">
        <v>2570</v>
      </c>
      <c r="I5" s="17">
        <f>H5/'2017'!H5</f>
        <v>0.9448529411764706</v>
      </c>
      <c r="J5" s="11">
        <v>160</v>
      </c>
      <c r="K5" s="17">
        <f>J5/'2017'!J5</f>
        <v>1</v>
      </c>
      <c r="L5" s="11">
        <f t="shared" si="1"/>
        <v>2730</v>
      </c>
      <c r="M5" s="17">
        <f>L5/'2017'!L5</f>
        <v>0.9479166666666666</v>
      </c>
      <c r="N5" s="11">
        <f aca="true" t="shared" si="2" ref="N5:N15">F5+L5</f>
        <v>8040</v>
      </c>
      <c r="O5" s="14">
        <f>N5/'2017'!N5</f>
        <v>1.0216010165184244</v>
      </c>
    </row>
    <row r="6" spans="1:15" ht="12.75">
      <c r="A6" s="10" t="s">
        <v>10</v>
      </c>
      <c r="B6" s="11">
        <v>3780</v>
      </c>
      <c r="C6" s="17">
        <f>B6/'2017'!B6</f>
        <v>0.9618320610687023</v>
      </c>
      <c r="D6" s="11">
        <v>2060</v>
      </c>
      <c r="E6" s="17">
        <f>D6/'2017'!D6</f>
        <v>1.0098039215686274</v>
      </c>
      <c r="F6" s="11">
        <f t="shared" si="0"/>
        <v>5840</v>
      </c>
      <c r="G6" s="17">
        <f>F6/'2017'!F6</f>
        <v>0.9782244556113903</v>
      </c>
      <c r="H6" s="11">
        <v>2970</v>
      </c>
      <c r="I6" s="17">
        <f>H6/'2017'!H6</f>
        <v>1.03125</v>
      </c>
      <c r="J6" s="11">
        <v>150</v>
      </c>
      <c r="K6" s="17">
        <f>J6/'2017'!J6</f>
        <v>0.8333333333333334</v>
      </c>
      <c r="L6" s="11">
        <f t="shared" si="1"/>
        <v>3120</v>
      </c>
      <c r="M6" s="17">
        <f>L6/'2017'!L6</f>
        <v>1.0196078431372548</v>
      </c>
      <c r="N6" s="11">
        <f t="shared" si="2"/>
        <v>8960</v>
      </c>
      <c r="O6" s="14">
        <f>N6/'2017'!N6</f>
        <v>0.9922480620155039</v>
      </c>
    </row>
    <row r="7" spans="1:15" ht="12.75">
      <c r="A7" s="10" t="s">
        <v>11</v>
      </c>
      <c r="B7" s="11">
        <v>4010</v>
      </c>
      <c r="C7" s="17">
        <f>B7/'2017'!B7</f>
        <v>1.0693333333333332</v>
      </c>
      <c r="D7" s="11">
        <v>1960</v>
      </c>
      <c r="E7" s="17">
        <f>D7/'2017'!D7</f>
        <v>1.0888888888888888</v>
      </c>
      <c r="F7" s="11">
        <f t="shared" si="0"/>
        <v>5970</v>
      </c>
      <c r="G7" s="17">
        <f>F7/'2017'!F7</f>
        <v>1.0756756756756756</v>
      </c>
      <c r="H7" s="11">
        <v>2920</v>
      </c>
      <c r="I7" s="17">
        <f>H7/'2017'!H7</f>
        <v>1.0138888888888888</v>
      </c>
      <c r="J7" s="11">
        <v>180</v>
      </c>
      <c r="K7" s="17">
        <f>J7/'2017'!J7</f>
        <v>1.125</v>
      </c>
      <c r="L7" s="11">
        <f t="shared" si="1"/>
        <v>3100</v>
      </c>
      <c r="M7" s="17">
        <f>L7/'2017'!L7</f>
        <v>1.019736842105263</v>
      </c>
      <c r="N7" s="11">
        <f t="shared" si="2"/>
        <v>9070</v>
      </c>
      <c r="O7" s="14">
        <f>N7/'2017'!N7</f>
        <v>1.0558789289871944</v>
      </c>
    </row>
    <row r="8" spans="1:15" ht="12.75">
      <c r="A8" s="10" t="s">
        <v>12</v>
      </c>
      <c r="B8" s="11">
        <v>3780</v>
      </c>
      <c r="C8" s="17">
        <f>B8/'2017'!B8</f>
        <v>0.9895287958115183</v>
      </c>
      <c r="D8" s="11">
        <v>1920</v>
      </c>
      <c r="E8" s="17">
        <f>D8/'2017'!D8</f>
        <v>1.0267379679144386</v>
      </c>
      <c r="F8" s="11">
        <f t="shared" si="0"/>
        <v>5700</v>
      </c>
      <c r="G8" s="17">
        <f>F8/'2017'!F8</f>
        <v>1.0017574692442883</v>
      </c>
      <c r="H8" s="11">
        <v>2650</v>
      </c>
      <c r="I8" s="17">
        <f>H8/'2017'!H8</f>
        <v>1.003787878787879</v>
      </c>
      <c r="J8" s="11">
        <v>150</v>
      </c>
      <c r="K8" s="17">
        <f>J8/'2017'!J8</f>
        <v>0.8823529411764706</v>
      </c>
      <c r="L8" s="11">
        <f t="shared" si="1"/>
        <v>2800</v>
      </c>
      <c r="M8" s="17">
        <f>L8/'2017'!L8</f>
        <v>0.99644128113879</v>
      </c>
      <c r="N8" s="11">
        <f t="shared" si="2"/>
        <v>8500</v>
      </c>
      <c r="O8" s="14">
        <f>N8/'2017'!N8</f>
        <v>1</v>
      </c>
    </row>
    <row r="9" spans="1:15" ht="12.75">
      <c r="A9" s="10" t="s">
        <v>13</v>
      </c>
      <c r="B9" s="11">
        <v>4140</v>
      </c>
      <c r="C9" s="17">
        <f>B9/'2017'!B9</f>
        <v>0.9517241379310345</v>
      </c>
      <c r="D9" s="11">
        <v>1950</v>
      </c>
      <c r="E9" s="17">
        <f>D9/'2017'!D9</f>
        <v>1.0051546391752577</v>
      </c>
      <c r="F9" s="11">
        <f t="shared" si="0"/>
        <v>6090</v>
      </c>
      <c r="G9" s="17">
        <f>F9/'2017'!F9</f>
        <v>0.9682034976152624</v>
      </c>
      <c r="H9" s="11">
        <v>2600</v>
      </c>
      <c r="I9" s="17">
        <f>H9/'2017'!H9</f>
        <v>0.9885931558935361</v>
      </c>
      <c r="J9" s="11">
        <v>150</v>
      </c>
      <c r="K9" s="17">
        <f>J9/'2017'!J9</f>
        <v>0.9375</v>
      </c>
      <c r="L9" s="11">
        <f t="shared" si="1"/>
        <v>2750</v>
      </c>
      <c r="M9" s="17">
        <f>L9/'2017'!L9</f>
        <v>0.985663082437276</v>
      </c>
      <c r="N9" s="11">
        <f t="shared" si="2"/>
        <v>8840</v>
      </c>
      <c r="O9" s="14">
        <f>N9/'2017'!N9</f>
        <v>0.973568281938326</v>
      </c>
    </row>
    <row r="10" spans="1:15" ht="12.75">
      <c r="A10" s="10" t="s">
        <v>14</v>
      </c>
      <c r="B10" s="11">
        <v>3790</v>
      </c>
      <c r="C10" s="17">
        <f>B10/'2017'!B10</f>
        <v>0.994750656167979</v>
      </c>
      <c r="D10" s="11">
        <v>1800</v>
      </c>
      <c r="E10" s="17">
        <f>D10/'2017'!D10</f>
        <v>1.125</v>
      </c>
      <c r="F10" s="11">
        <f t="shared" si="0"/>
        <v>5590</v>
      </c>
      <c r="G10" s="17">
        <f>F10/'2017'!F10</f>
        <v>1.033271719038817</v>
      </c>
      <c r="H10" s="11">
        <v>2790</v>
      </c>
      <c r="I10" s="17">
        <f>H10/'2017'!H10</f>
        <v>0.7771587743732591</v>
      </c>
      <c r="J10" s="11">
        <v>150</v>
      </c>
      <c r="K10" s="17">
        <f>J10/'2017'!J10</f>
        <v>0.6818181818181818</v>
      </c>
      <c r="L10" s="11">
        <f t="shared" si="1"/>
        <v>2940</v>
      </c>
      <c r="M10" s="17">
        <f>L10/'2017'!L10</f>
        <v>0.7716535433070866</v>
      </c>
      <c r="N10" s="11">
        <f t="shared" si="2"/>
        <v>8530</v>
      </c>
      <c r="O10" s="14">
        <f>N10/'2017'!N10</f>
        <v>0.9251626898047722</v>
      </c>
    </row>
    <row r="11" spans="1:15" ht="12.75">
      <c r="A11" s="10" t="s">
        <v>15</v>
      </c>
      <c r="B11" s="11">
        <v>3690</v>
      </c>
      <c r="C11" s="17">
        <f>B11/'2017'!B11</f>
        <v>1.005449591280654</v>
      </c>
      <c r="D11" s="11">
        <v>1640</v>
      </c>
      <c r="E11" s="17">
        <f>D11/'2017'!D11</f>
        <v>1.0379746835443038</v>
      </c>
      <c r="F11" s="11">
        <f t="shared" si="0"/>
        <v>5330</v>
      </c>
      <c r="G11" s="17">
        <f>F11/'2017'!F11</f>
        <v>1.0152380952380953</v>
      </c>
      <c r="H11" s="11">
        <v>2870</v>
      </c>
      <c r="I11" s="17">
        <f>H11/'2017'!H11</f>
        <v>1.028673835125448</v>
      </c>
      <c r="J11" s="11">
        <v>150</v>
      </c>
      <c r="K11" s="17">
        <f>J11/'2017'!J11</f>
        <v>0.9375</v>
      </c>
      <c r="L11" s="11">
        <f t="shared" si="1"/>
        <v>3020</v>
      </c>
      <c r="M11" s="17">
        <f>L11/'2017'!L11</f>
        <v>1.023728813559322</v>
      </c>
      <c r="N11" s="11">
        <f t="shared" si="2"/>
        <v>8350</v>
      </c>
      <c r="O11" s="14">
        <f>N11/'2017'!N11</f>
        <v>1.0182926829268293</v>
      </c>
    </row>
    <row r="12" spans="1:15" ht="12.75">
      <c r="A12" s="10" t="s">
        <v>16</v>
      </c>
      <c r="B12" s="11">
        <v>3890</v>
      </c>
      <c r="C12" s="17">
        <f>B12/'2017'!B12</f>
        <v>0.9174528301886793</v>
      </c>
      <c r="D12" s="11">
        <v>1600</v>
      </c>
      <c r="E12" s="17">
        <f>D12/'2017'!D12</f>
        <v>0.9523809523809523</v>
      </c>
      <c r="F12" s="11">
        <f t="shared" si="0"/>
        <v>5490</v>
      </c>
      <c r="G12" s="17">
        <f>F12/'2017'!F12</f>
        <v>0.9273648648648649</v>
      </c>
      <c r="H12" s="11">
        <v>3130</v>
      </c>
      <c r="I12" s="17">
        <f>H12/'2017'!H12</f>
        <v>0.9660493827160493</v>
      </c>
      <c r="J12" s="11">
        <v>180</v>
      </c>
      <c r="K12" s="17">
        <f>J12/'2017'!J12</f>
        <v>1</v>
      </c>
      <c r="L12" s="11">
        <f t="shared" si="1"/>
        <v>3310</v>
      </c>
      <c r="M12" s="17">
        <f>L12/'2017'!L12</f>
        <v>0.9678362573099415</v>
      </c>
      <c r="N12" s="11">
        <f t="shared" si="2"/>
        <v>8800</v>
      </c>
      <c r="O12" s="14">
        <f>N12/'2017'!N12</f>
        <v>0.9421841541755889</v>
      </c>
    </row>
    <row r="13" spans="1:15" ht="12.75">
      <c r="A13" s="10" t="s">
        <v>17</v>
      </c>
      <c r="B13" s="11">
        <v>4160</v>
      </c>
      <c r="C13" s="17">
        <f>B13/'2017'!B13</f>
        <v>1.0918635170603674</v>
      </c>
      <c r="D13" s="11">
        <v>1820</v>
      </c>
      <c r="E13" s="17">
        <f>D13/'2017'!D13</f>
        <v>1.1375</v>
      </c>
      <c r="F13" s="11">
        <f t="shared" si="0"/>
        <v>5980</v>
      </c>
      <c r="G13" s="17">
        <f>F13/'2017'!F13</f>
        <v>1.1053604436229205</v>
      </c>
      <c r="H13" s="11">
        <v>3650</v>
      </c>
      <c r="I13" s="17">
        <f>H13/'2017'!H13</f>
        <v>1.0167130919220055</v>
      </c>
      <c r="J13" s="11">
        <v>220</v>
      </c>
      <c r="K13" s="17">
        <f>J13/'2017'!J13</f>
        <v>0.9565217391304348</v>
      </c>
      <c r="L13" s="11">
        <f t="shared" si="1"/>
        <v>3870</v>
      </c>
      <c r="M13" s="17">
        <f>L13/'2017'!L13</f>
        <v>1.013089005235602</v>
      </c>
      <c r="N13" s="11">
        <f t="shared" si="2"/>
        <v>9850</v>
      </c>
      <c r="O13" s="14">
        <f>N13/'2017'!N13</f>
        <v>1.067172264355363</v>
      </c>
    </row>
    <row r="14" spans="1:15" ht="12.75">
      <c r="A14" s="10" t="s">
        <v>18</v>
      </c>
      <c r="B14" s="11">
        <v>3960</v>
      </c>
      <c r="C14" s="17">
        <f>B14/'2017'!B14</f>
        <v>0.9850746268656716</v>
      </c>
      <c r="D14" s="11">
        <v>1810</v>
      </c>
      <c r="E14" s="17">
        <f>D14/'2017'!D14</f>
        <v>1.0773809523809523</v>
      </c>
      <c r="F14" s="11">
        <f t="shared" si="0"/>
        <v>5770</v>
      </c>
      <c r="G14" s="17">
        <f>F14/'2017'!F14</f>
        <v>1.012280701754386</v>
      </c>
      <c r="H14" s="11">
        <v>3810</v>
      </c>
      <c r="I14" s="17">
        <f>H14/'2017'!H14</f>
        <v>1.0438356164383562</v>
      </c>
      <c r="J14" s="11">
        <v>190</v>
      </c>
      <c r="K14" s="17">
        <f>J14/'2017'!J14</f>
        <v>0.9047619047619048</v>
      </c>
      <c r="L14" s="11">
        <f t="shared" si="1"/>
        <v>4000</v>
      </c>
      <c r="M14" s="17">
        <f>L14/'2017'!L14</f>
        <v>1.0362694300518134</v>
      </c>
      <c r="N14" s="11">
        <f t="shared" si="2"/>
        <v>9770</v>
      </c>
      <c r="O14" s="14">
        <f>N14/'2017'!N14</f>
        <v>1.0219665271966527</v>
      </c>
    </row>
    <row r="15" spans="1:15" ht="13.5" thickBot="1">
      <c r="A15" s="15" t="s">
        <v>19</v>
      </c>
      <c r="B15" s="16">
        <v>3640</v>
      </c>
      <c r="C15" s="17">
        <f>B15/'2017'!B15</f>
        <v>0.9604221635883905</v>
      </c>
      <c r="D15" s="16">
        <v>1700</v>
      </c>
      <c r="E15" s="17">
        <f>D15/'2017'!D15</f>
        <v>1.069182389937107</v>
      </c>
      <c r="F15" s="16">
        <f t="shared" si="0"/>
        <v>5340</v>
      </c>
      <c r="G15" s="17">
        <f>F15/'2017'!F15</f>
        <v>0.9925650557620818</v>
      </c>
      <c r="H15" s="16">
        <v>3210</v>
      </c>
      <c r="I15" s="17">
        <f>H15/'2017'!H15</f>
        <v>0.9786585365853658</v>
      </c>
      <c r="J15" s="16">
        <v>190</v>
      </c>
      <c r="K15" s="17">
        <f>J15/'2017'!J15</f>
        <v>0.95</v>
      </c>
      <c r="L15" s="16">
        <f t="shared" si="1"/>
        <v>3400</v>
      </c>
      <c r="M15" s="17">
        <f>L15/'2017'!L15</f>
        <v>0.9770114942528736</v>
      </c>
      <c r="N15" s="16">
        <f t="shared" si="2"/>
        <v>8740</v>
      </c>
      <c r="O15" s="19">
        <f>N15/'2017'!N15</f>
        <v>0.9864559819413092</v>
      </c>
    </row>
    <row r="16" spans="1:15" ht="12.75">
      <c r="A16" s="20" t="s">
        <v>81</v>
      </c>
      <c r="B16" s="21">
        <f>SUM(B4:B15)</f>
        <v>46320</v>
      </c>
      <c r="C16" s="22">
        <f>B16/'2017'!B16</f>
        <v>1.0002159360829195</v>
      </c>
      <c r="D16" s="21">
        <f>SUM(D4:D15)</f>
        <v>21350</v>
      </c>
      <c r="E16" s="22">
        <f>D16/'2017'!D16</f>
        <v>1.0532807104094721</v>
      </c>
      <c r="F16" s="21">
        <f>SUM(F4:F15)</f>
        <v>67670</v>
      </c>
      <c r="G16" s="22">
        <f>F16/'2017'!F16</f>
        <v>1.0163712826674678</v>
      </c>
      <c r="H16" s="21">
        <f>SUM(H4:H15)</f>
        <v>35650</v>
      </c>
      <c r="I16" s="22">
        <f>H16/'2017'!H16</f>
        <v>0.9769799945190463</v>
      </c>
      <c r="J16" s="21">
        <f>SUM(J4:J15)</f>
        <v>2020</v>
      </c>
      <c r="K16" s="22">
        <f>J16/'2017'!J16</f>
        <v>0.9223744292237442</v>
      </c>
      <c r="L16" s="21">
        <f>SUM(L4:L15)</f>
        <v>37670</v>
      </c>
      <c r="M16" s="22">
        <f>L16/'2017'!L16</f>
        <v>0.9738883143743536</v>
      </c>
      <c r="N16" s="21">
        <f>SUM(N4:N15)</f>
        <v>105340</v>
      </c>
      <c r="O16" s="23">
        <f>N16/'2017'!N16</f>
        <v>1.000760022800684</v>
      </c>
    </row>
    <row r="17" spans="1:15" ht="12.75">
      <c r="A17" s="10" t="s">
        <v>21</v>
      </c>
      <c r="B17" s="11">
        <f>SUM(B4:B9)</f>
        <v>23190</v>
      </c>
      <c r="C17" s="17">
        <f>B17/'2017'!B17</f>
        <v>1.0095777100565955</v>
      </c>
      <c r="D17" s="11">
        <f>SUM(D4:D9)</f>
        <v>10980</v>
      </c>
      <c r="E17" s="17">
        <f>D17/'2017'!D17</f>
        <v>1.0417457305502846</v>
      </c>
      <c r="F17" s="11">
        <f>SUM(F4:F9)</f>
        <v>34170</v>
      </c>
      <c r="G17" s="17">
        <f>F17/'2017'!F17</f>
        <v>1.019695613249776</v>
      </c>
      <c r="H17" s="11">
        <f>SUM(H4:H9)</f>
        <v>16190</v>
      </c>
      <c r="I17" s="17">
        <f>H17/'2017'!H17</f>
        <v>0.9902140672782874</v>
      </c>
      <c r="J17" s="11">
        <f>SUM(J4:J9)</f>
        <v>940</v>
      </c>
      <c r="K17" s="17">
        <f>J17/'2017'!J17</f>
        <v>0.9494949494949495</v>
      </c>
      <c r="L17" s="11">
        <f>SUM(L4:L9)</f>
        <v>17130</v>
      </c>
      <c r="M17" s="17">
        <f>L17/'2017'!L17</f>
        <v>0.9878892733564014</v>
      </c>
      <c r="N17" s="11">
        <f>SUM(N4:N9)</f>
        <v>51300</v>
      </c>
      <c r="O17" s="19">
        <f>N17/'2017'!N17</f>
        <v>1.008849557522124</v>
      </c>
    </row>
    <row r="18" spans="1:15" ht="12.75">
      <c r="A18" s="15" t="s">
        <v>22</v>
      </c>
      <c r="B18" s="16">
        <f>SUM(B10:B15)</f>
        <v>23130</v>
      </c>
      <c r="C18" s="17">
        <f>B18/'2017'!B18</f>
        <v>0.9910025706940874</v>
      </c>
      <c r="D18" s="16">
        <f>SUM(D10:D15)</f>
        <v>10370</v>
      </c>
      <c r="E18" s="17">
        <f>D18/'2017'!D18</f>
        <v>1.065775950668037</v>
      </c>
      <c r="F18" s="16">
        <f>SUM(F10:F15)</f>
        <v>33500</v>
      </c>
      <c r="G18" s="17">
        <f>F18/'2017'!F18</f>
        <v>1.0130027214998487</v>
      </c>
      <c r="H18" s="16">
        <f>SUM(H10:H15)</f>
        <v>19460</v>
      </c>
      <c r="I18" s="17">
        <f>H18/'2017'!H18</f>
        <v>0.9662363455809335</v>
      </c>
      <c r="J18" s="16">
        <f>SUM(J10:J15)</f>
        <v>1080</v>
      </c>
      <c r="K18" s="17">
        <f>J18/'2017'!J18</f>
        <v>0.9</v>
      </c>
      <c r="L18" s="16">
        <f>SUM(L10:L15)</f>
        <v>20540</v>
      </c>
      <c r="M18" s="17">
        <f>L18/'2017'!L18</f>
        <v>0.9625117150890347</v>
      </c>
      <c r="N18" s="16">
        <f>SUM(N10:N15)</f>
        <v>54040</v>
      </c>
      <c r="O18" s="19">
        <f>N18/'2017'!N18</f>
        <v>0.9931997794523065</v>
      </c>
    </row>
    <row r="19" spans="1:15" ht="12.75">
      <c r="A19" s="10" t="s">
        <v>23</v>
      </c>
      <c r="B19" s="16">
        <f>SUM(B4:B6)</f>
        <v>11260</v>
      </c>
      <c r="C19" s="17">
        <f>B19/'2017'!B19</f>
        <v>1.0190045248868778</v>
      </c>
      <c r="D19" s="16">
        <f>SUM(D4:D6)</f>
        <v>5150</v>
      </c>
      <c r="E19" s="17">
        <f>D19/'2017'!D19</f>
        <v>1.0446247464503042</v>
      </c>
      <c r="F19" s="16">
        <f>SUM(F4:F6)</f>
        <v>16410</v>
      </c>
      <c r="G19" s="17">
        <f>F19/'2017'!F19</f>
        <v>1.0269086357947435</v>
      </c>
      <c r="H19" s="16">
        <f>SUM(H4:H6)</f>
        <v>8020</v>
      </c>
      <c r="I19" s="17">
        <f>H19/'2017'!H19</f>
        <v>0.9780487804878049</v>
      </c>
      <c r="J19" s="16">
        <f>SUM(J4:J6)</f>
        <v>460</v>
      </c>
      <c r="K19" s="17">
        <f>J19/'2017'!J19</f>
        <v>0.92</v>
      </c>
      <c r="L19" s="16">
        <f>SUM(L4:L6)</f>
        <v>8480</v>
      </c>
      <c r="M19" s="17">
        <f>L19/'2017'!L19</f>
        <v>0.9747126436781609</v>
      </c>
      <c r="N19" s="16">
        <f>SUM(N4:N6)</f>
        <v>24890</v>
      </c>
      <c r="O19" s="19">
        <f>N19/'2017'!N19</f>
        <v>1.0085089141004862</v>
      </c>
    </row>
    <row r="20" spans="1:15" ht="12.75">
      <c r="A20" s="10" t="s">
        <v>24</v>
      </c>
      <c r="B20" s="16">
        <f>SUM(B7:B9)</f>
        <v>11930</v>
      </c>
      <c r="C20" s="17">
        <f>B20/'2017'!B20</f>
        <v>1.0008389261744965</v>
      </c>
      <c r="D20" s="16">
        <f>SUM(D7:D9)</f>
        <v>5830</v>
      </c>
      <c r="E20" s="17">
        <f>D20/'2017'!D20</f>
        <v>1.0392156862745099</v>
      </c>
      <c r="F20" s="16">
        <f>SUM(F7:F9)</f>
        <v>17760</v>
      </c>
      <c r="G20" s="17">
        <f>F20/'2017'!F20</f>
        <v>1.01312036508842</v>
      </c>
      <c r="H20" s="16">
        <f>SUM(H7:H9)</f>
        <v>8170</v>
      </c>
      <c r="I20" s="17">
        <f>H20/'2017'!H20</f>
        <v>1.0024539877300613</v>
      </c>
      <c r="J20" s="16">
        <f>SUM(J7:J9)</f>
        <v>480</v>
      </c>
      <c r="K20" s="17">
        <f>J20/'2017'!J20</f>
        <v>0.9795918367346939</v>
      </c>
      <c r="L20" s="16">
        <f>SUM(L7:L9)</f>
        <v>8650</v>
      </c>
      <c r="M20" s="17">
        <f>L20/'2017'!L20</f>
        <v>1.0011574074074074</v>
      </c>
      <c r="N20" s="16">
        <f>SUM(N7:N9)</f>
        <v>26410</v>
      </c>
      <c r="O20" s="19">
        <f>N20/'2017'!N20</f>
        <v>1.0091708062667175</v>
      </c>
    </row>
    <row r="21" spans="1:15" ht="12.75">
      <c r="A21" s="10" t="s">
        <v>25</v>
      </c>
      <c r="B21" s="16">
        <f>SUM(B10:B12)</f>
        <v>11370</v>
      </c>
      <c r="C21" s="17">
        <f>B21/'2017'!B21</f>
        <v>0.9701365187713311</v>
      </c>
      <c r="D21" s="16">
        <f>SUM(D10:D12)</f>
        <v>5040</v>
      </c>
      <c r="E21" s="17">
        <f>D21/'2017'!D21</f>
        <v>1.037037037037037</v>
      </c>
      <c r="F21" s="16">
        <f>SUM(F10:F12)</f>
        <v>16410</v>
      </c>
      <c r="G21" s="17">
        <f>F21/'2017'!F21</f>
        <v>0.9897466827503015</v>
      </c>
      <c r="H21" s="16">
        <f>SUM(H10:H12)</f>
        <v>8790</v>
      </c>
      <c r="I21" s="17">
        <f>H21/'2017'!H21</f>
        <v>0.9137214137214137</v>
      </c>
      <c r="J21" s="16">
        <f>SUM(J10:J12)</f>
        <v>480</v>
      </c>
      <c r="K21" s="17">
        <f>J21/'2017'!J21</f>
        <v>0.8571428571428571</v>
      </c>
      <c r="L21" s="16">
        <f>SUM(L10:L12)</f>
        <v>9270</v>
      </c>
      <c r="M21" s="17">
        <f>L21/'2017'!L21</f>
        <v>0.9106090373280943</v>
      </c>
      <c r="N21" s="16">
        <f>SUM(N10:N12)</f>
        <v>25680</v>
      </c>
      <c r="O21" s="19">
        <f>N21/'2017'!N21</f>
        <v>0.9596412556053812</v>
      </c>
    </row>
    <row r="22" spans="1:15" ht="13.5" thickBot="1">
      <c r="A22" s="24" t="s">
        <v>26</v>
      </c>
      <c r="B22" s="25">
        <f>SUM(B13:B15)</f>
        <v>11760</v>
      </c>
      <c r="C22" s="26">
        <f>B22/'2017'!B22</f>
        <v>1.0120481927710843</v>
      </c>
      <c r="D22" s="25">
        <f>SUM(D13:D15)</f>
        <v>5330</v>
      </c>
      <c r="E22" s="26">
        <f>D22/'2017'!D22</f>
        <v>1.0944558521560575</v>
      </c>
      <c r="F22" s="25">
        <f>SUM(F13:F15)</f>
        <v>17090</v>
      </c>
      <c r="G22" s="26">
        <f>F22/'2017'!F22</f>
        <v>1.036385688295937</v>
      </c>
      <c r="H22" s="25">
        <f>SUM(H13:H15)</f>
        <v>10670</v>
      </c>
      <c r="I22" s="26">
        <f>H22/'2017'!H22</f>
        <v>1.0142585551330798</v>
      </c>
      <c r="J22" s="25">
        <f>SUM(J13:J15)</f>
        <v>600</v>
      </c>
      <c r="K22" s="26">
        <f>J22/'2017'!J22</f>
        <v>0.9375</v>
      </c>
      <c r="L22" s="25">
        <f>SUM(L13:L15)</f>
        <v>11270</v>
      </c>
      <c r="M22" s="26">
        <f>L22/'2017'!L22</f>
        <v>1.0098566308243728</v>
      </c>
      <c r="N22" s="25">
        <f>SUM(N13:N15)</f>
        <v>28360</v>
      </c>
      <c r="O22" s="27">
        <f>N22/'2017'!N22</f>
        <v>1.0256781193490054</v>
      </c>
    </row>
    <row r="23" spans="1:15" ht="12.75">
      <c r="A23" s="28">
        <v>43466</v>
      </c>
      <c r="B23" s="6">
        <v>3890</v>
      </c>
      <c r="C23" s="7">
        <f>B23/'2017'!B23</f>
        <v>1.0456989247311828</v>
      </c>
      <c r="D23" s="6">
        <v>1610</v>
      </c>
      <c r="E23" s="7">
        <f>D23/'2017'!D23</f>
        <v>1.0454545454545454</v>
      </c>
      <c r="F23" s="6">
        <f>B23+D23</f>
        <v>5500</v>
      </c>
      <c r="G23" s="7">
        <f>F23/'2017'!F23</f>
        <v>1.0456273764258555</v>
      </c>
      <c r="H23" s="6">
        <v>2590</v>
      </c>
      <c r="I23" s="7">
        <f>H23/'2017'!H23</f>
        <v>1.0443548387096775</v>
      </c>
      <c r="J23" s="6">
        <v>140</v>
      </c>
      <c r="K23" s="7">
        <f>J23/'2017'!J23</f>
        <v>0.9333333333333333</v>
      </c>
      <c r="L23" s="6">
        <f>H23+J23</f>
        <v>2730</v>
      </c>
      <c r="M23" s="7">
        <f>L23/'2017'!L23</f>
        <v>1.038022813688213</v>
      </c>
      <c r="N23" s="6">
        <f>F23+L23</f>
        <v>8230</v>
      </c>
      <c r="O23" s="9">
        <f>N23/'2017'!N23</f>
        <v>1.0430925221799747</v>
      </c>
    </row>
    <row r="24" spans="1:15" ht="12.75">
      <c r="A24" s="29" t="s">
        <v>9</v>
      </c>
      <c r="B24" s="11">
        <v>3850</v>
      </c>
      <c r="C24" s="12">
        <f>B24/'2017'!B24</f>
        <v>1.023936170212766</v>
      </c>
      <c r="D24" s="11">
        <v>1610</v>
      </c>
      <c r="E24" s="12">
        <f>D24/'2017'!D24</f>
        <v>1.038709677419355</v>
      </c>
      <c r="F24" s="11">
        <f>B24+D24</f>
        <v>5460</v>
      </c>
      <c r="G24" s="12">
        <f>F24/'2017'!F24</f>
        <v>1.0282485875706215</v>
      </c>
      <c r="H24" s="11">
        <v>2600</v>
      </c>
      <c r="I24" s="12">
        <f>H24/'2017'!H24</f>
        <v>1.0116731517509727</v>
      </c>
      <c r="J24" s="11">
        <v>140</v>
      </c>
      <c r="K24" s="12">
        <f>J24/'2017'!J24</f>
        <v>0.875</v>
      </c>
      <c r="L24" s="11">
        <f>H24+J24</f>
        <v>2740</v>
      </c>
      <c r="M24" s="12">
        <f>L24/'2017'!L24</f>
        <v>1.0036630036630036</v>
      </c>
      <c r="N24" s="11">
        <f>F24+L24</f>
        <v>8200</v>
      </c>
      <c r="O24" s="14">
        <f>N24/'2017'!N24</f>
        <v>1.0199004975124377</v>
      </c>
    </row>
    <row r="25" spans="1:15" ht="13.5" thickBot="1">
      <c r="A25" s="30" t="s">
        <v>10</v>
      </c>
      <c r="B25" s="25">
        <v>3590</v>
      </c>
      <c r="C25" s="12">
        <f>B25/'2017'!B25</f>
        <v>0.9497354497354498</v>
      </c>
      <c r="D25" s="25">
        <v>2040</v>
      </c>
      <c r="E25" s="12">
        <f>D25/'2017'!D25</f>
        <v>0.9902912621359223</v>
      </c>
      <c r="F25" s="25">
        <f>B25+D25</f>
        <v>5630</v>
      </c>
      <c r="G25" s="12">
        <f>F25/'2017'!F25</f>
        <v>0.964041095890411</v>
      </c>
      <c r="H25" s="25">
        <v>2870</v>
      </c>
      <c r="I25" s="12">
        <f>H25/'2017'!H25</f>
        <v>0.9663299663299664</v>
      </c>
      <c r="J25" s="25">
        <v>170</v>
      </c>
      <c r="K25" s="12">
        <f>J25/'2017'!J25</f>
        <v>1.1333333333333333</v>
      </c>
      <c r="L25" s="25">
        <f>H25+J25</f>
        <v>3040</v>
      </c>
      <c r="M25" s="12">
        <f>L25/'2017'!L25</f>
        <v>0.9743589743589743</v>
      </c>
      <c r="N25" s="25">
        <f>F25+L25</f>
        <v>8670</v>
      </c>
      <c r="O25" s="14">
        <f>N25/'2017'!N25</f>
        <v>0.9676339285714286</v>
      </c>
    </row>
    <row r="26" spans="1:15" ht="13.5" thickBot="1">
      <c r="A26" s="1" t="s">
        <v>23</v>
      </c>
      <c r="B26" s="31">
        <f>SUM(B23:B25)</f>
        <v>11330</v>
      </c>
      <c r="C26" s="22">
        <f>B26/'2017'!B26</f>
        <v>1.0062166962699823</v>
      </c>
      <c r="D26" s="31">
        <f>SUM(D23:D25)</f>
        <v>5260</v>
      </c>
      <c r="E26" s="22">
        <f>D26/'2017'!D26</f>
        <v>1.021359223300971</v>
      </c>
      <c r="F26" s="31">
        <f>SUM(F23:F25)</f>
        <v>16590</v>
      </c>
      <c r="G26" s="22">
        <f>F26/'2017'!F26</f>
        <v>1.0109689213893966</v>
      </c>
      <c r="H26" s="31">
        <f>SUM(H23:H25)</f>
        <v>8060</v>
      </c>
      <c r="I26" s="22">
        <f>H26/'2017'!H26</f>
        <v>1.0049875311720697</v>
      </c>
      <c r="J26" s="31">
        <f>SUM(J23:J25)</f>
        <v>450</v>
      </c>
      <c r="K26" s="22">
        <f>J26/'2017'!J26</f>
        <v>0.9782608695652174</v>
      </c>
      <c r="L26" s="31">
        <f>SUM(L23:L25)</f>
        <v>8510</v>
      </c>
      <c r="M26" s="22">
        <f>L26/'2017'!L26</f>
        <v>1.0035377358490567</v>
      </c>
      <c r="N26" s="31">
        <f>SUM(N23:N25)</f>
        <v>25100</v>
      </c>
      <c r="O26" s="23">
        <f>N26/'2017'!N26</f>
        <v>1.0084371233427079</v>
      </c>
    </row>
    <row r="27" spans="1:15" ht="13.5" thickBot="1">
      <c r="A27" s="37" t="s">
        <v>79</v>
      </c>
      <c r="B27" s="34">
        <f>SUM(B7:B15,B23:B25)</f>
        <v>46390</v>
      </c>
      <c r="C27" s="32">
        <f>B27/'2017'!B27</f>
        <v>0.9972055030094583</v>
      </c>
      <c r="D27" s="34">
        <f>SUM(D7:D15,D23:D25)</f>
        <v>21460</v>
      </c>
      <c r="E27" s="32">
        <f>D27/'2017'!D27</f>
        <v>1.0473401659346022</v>
      </c>
      <c r="F27" s="34">
        <f>SUM(F7:F15,F23:F25)</f>
        <v>67850</v>
      </c>
      <c r="G27" s="32">
        <f>F27/'2017'!F27</f>
        <v>1.012535442471273</v>
      </c>
      <c r="H27" s="34">
        <f>SUM(H7:H15,H23:H25)</f>
        <v>35690</v>
      </c>
      <c r="I27" s="32">
        <f>H27/'2017'!H27</f>
        <v>0.9829248141007987</v>
      </c>
      <c r="J27" s="34">
        <f>SUM(J7:J15,J23:J25)</f>
        <v>2010</v>
      </c>
      <c r="K27" s="32">
        <f>J27/'2017'!J27</f>
        <v>0.9348837209302325</v>
      </c>
      <c r="L27" s="34">
        <f>SUM(L7:L15,L23:L25)</f>
        <v>37700</v>
      </c>
      <c r="M27" s="32">
        <f>L27/'2017'!L27</f>
        <v>0.9802392095683827</v>
      </c>
      <c r="N27" s="34">
        <f>SUM(N7:N15,N23:N25)</f>
        <v>105550</v>
      </c>
      <c r="O27" s="33">
        <f>N27/'2017'!N27</f>
        <v>1.0007585095287759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23" sqref="B23:O25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42736</v>
      </c>
      <c r="B4" s="6">
        <v>3560</v>
      </c>
      <c r="C4" s="7">
        <f>B4/'2016'!B4</f>
        <v>1.0470588235294118</v>
      </c>
      <c r="D4" s="6">
        <v>1460</v>
      </c>
      <c r="E4" s="7">
        <f>D4/'2016'!D4</f>
        <v>1.0503597122302157</v>
      </c>
      <c r="F4" s="11">
        <f aca="true" t="shared" si="0" ref="F4:F15">B4+D4</f>
        <v>5020</v>
      </c>
      <c r="G4" s="7">
        <f>F4/'2016'!F4</f>
        <v>1.048016701461378</v>
      </c>
      <c r="H4" s="6">
        <v>2600</v>
      </c>
      <c r="I4" s="7">
        <f>H4/'2016'!H4</f>
        <v>1.0655737704918034</v>
      </c>
      <c r="J4" s="6">
        <v>160</v>
      </c>
      <c r="K4" s="7">
        <f>J4/'2016'!J4</f>
        <v>0.7619047619047619</v>
      </c>
      <c r="L4" s="11">
        <f aca="true" t="shared" si="1" ref="L4:L15">H4+J4</f>
        <v>2760</v>
      </c>
      <c r="M4" s="7">
        <f>L4/'2016'!L4</f>
        <v>1.0415094339622641</v>
      </c>
      <c r="N4" s="11">
        <f>F4+L4</f>
        <v>7780</v>
      </c>
      <c r="O4" s="9">
        <f>N4/'2016'!N4</f>
        <v>1.0456989247311828</v>
      </c>
    </row>
    <row r="5" spans="1:15" ht="12.75">
      <c r="A5" s="10" t="s">
        <v>9</v>
      </c>
      <c r="B5" s="11">
        <v>3560</v>
      </c>
      <c r="C5" s="17">
        <f>B5/'2016'!B5</f>
        <v>0.9700272479564033</v>
      </c>
      <c r="D5" s="11">
        <v>1430</v>
      </c>
      <c r="E5" s="17">
        <f>D5/'2016'!D5</f>
        <v>0.9533333333333334</v>
      </c>
      <c r="F5" s="11">
        <f t="shared" si="0"/>
        <v>4990</v>
      </c>
      <c r="G5" s="17">
        <f>F5/'2016'!F5</f>
        <v>0.965183752417795</v>
      </c>
      <c r="H5" s="11">
        <v>2720</v>
      </c>
      <c r="I5" s="17">
        <f>H5/'2016'!H5</f>
        <v>1.003690036900369</v>
      </c>
      <c r="J5" s="11">
        <v>160</v>
      </c>
      <c r="K5" s="17">
        <f>J5/'2016'!J5</f>
        <v>0.6666666666666666</v>
      </c>
      <c r="L5" s="11">
        <f t="shared" si="1"/>
        <v>2880</v>
      </c>
      <c r="M5" s="17">
        <f>L5/'2016'!L5</f>
        <v>0.976271186440678</v>
      </c>
      <c r="N5" s="11">
        <f aca="true" t="shared" si="2" ref="N5:N15">F5+L5</f>
        <v>7870</v>
      </c>
      <c r="O5" s="14">
        <f>N5/'2016'!N5</f>
        <v>0.9692118226600985</v>
      </c>
    </row>
    <row r="6" spans="1:15" ht="12.75">
      <c r="A6" s="10" t="s">
        <v>10</v>
      </c>
      <c r="B6" s="11">
        <v>3930</v>
      </c>
      <c r="C6" s="17">
        <f>B6/'2016'!B6</f>
        <v>1.0207792207792208</v>
      </c>
      <c r="D6" s="11">
        <v>2040</v>
      </c>
      <c r="E6" s="17">
        <f>D6/'2016'!D6</f>
        <v>1.00990099009901</v>
      </c>
      <c r="F6" s="11">
        <f t="shared" si="0"/>
        <v>5970</v>
      </c>
      <c r="G6" s="17">
        <f>F6/'2016'!F6</f>
        <v>1.0170357751277683</v>
      </c>
      <c r="H6" s="11">
        <v>2880</v>
      </c>
      <c r="I6" s="17">
        <f>H6/'2016'!H6</f>
        <v>0.96</v>
      </c>
      <c r="J6" s="11">
        <v>180</v>
      </c>
      <c r="K6" s="17">
        <f>J6/'2016'!J6</f>
        <v>0.8571428571428571</v>
      </c>
      <c r="L6" s="11">
        <f t="shared" si="1"/>
        <v>3060</v>
      </c>
      <c r="M6" s="17">
        <f>L6/'2016'!L6</f>
        <v>0.9532710280373832</v>
      </c>
      <c r="N6" s="11">
        <f t="shared" si="2"/>
        <v>9030</v>
      </c>
      <c r="O6" s="14">
        <f>N6/'2016'!N6</f>
        <v>0.9944933920704846</v>
      </c>
    </row>
    <row r="7" spans="1:15" ht="12.75">
      <c r="A7" s="10" t="s">
        <v>11</v>
      </c>
      <c r="B7" s="11">
        <v>3750</v>
      </c>
      <c r="C7" s="17">
        <f>B7/'2016'!B7</f>
        <v>0.9305210918114144</v>
      </c>
      <c r="D7" s="11">
        <v>1800</v>
      </c>
      <c r="E7" s="17">
        <f>D7/'2016'!D7</f>
        <v>0.8823529411764706</v>
      </c>
      <c r="F7" s="11">
        <f t="shared" si="0"/>
        <v>5550</v>
      </c>
      <c r="G7" s="17">
        <f>F7/'2016'!F7</f>
        <v>0.914332784184514</v>
      </c>
      <c r="H7" s="11">
        <v>2880</v>
      </c>
      <c r="I7" s="17">
        <f>H7/'2016'!H7</f>
        <v>0.9632107023411371</v>
      </c>
      <c r="J7" s="11">
        <v>160</v>
      </c>
      <c r="K7" s="17">
        <f>J7/'2016'!J7</f>
        <v>0.64</v>
      </c>
      <c r="L7" s="11">
        <f t="shared" si="1"/>
        <v>3040</v>
      </c>
      <c r="M7" s="17">
        <f>L7/'2016'!L7</f>
        <v>0.9382716049382716</v>
      </c>
      <c r="N7" s="11">
        <f t="shared" si="2"/>
        <v>8590</v>
      </c>
      <c r="O7" s="14">
        <f>N7/'2016'!N7</f>
        <v>0.9226638023630505</v>
      </c>
    </row>
    <row r="8" spans="1:15" ht="12.75">
      <c r="A8" s="10" t="s">
        <v>12</v>
      </c>
      <c r="B8" s="11">
        <v>3820</v>
      </c>
      <c r="C8" s="17">
        <f>B8/'2016'!B8</f>
        <v>1.0437158469945356</v>
      </c>
      <c r="D8" s="11">
        <v>1870</v>
      </c>
      <c r="E8" s="17">
        <f>D8/'2016'!D8</f>
        <v>1.0625</v>
      </c>
      <c r="F8" s="11">
        <f t="shared" si="0"/>
        <v>5690</v>
      </c>
      <c r="G8" s="17">
        <f>F8/'2016'!F8</f>
        <v>1.0498154981549817</v>
      </c>
      <c r="H8" s="11">
        <v>2640</v>
      </c>
      <c r="I8" s="17">
        <f>H8/'2016'!H8</f>
        <v>0.9924812030075187</v>
      </c>
      <c r="J8" s="11">
        <v>170</v>
      </c>
      <c r="K8" s="17">
        <f>J8/'2016'!J8</f>
        <v>1</v>
      </c>
      <c r="L8" s="11">
        <f t="shared" si="1"/>
        <v>2810</v>
      </c>
      <c r="M8" s="17">
        <f>L8/'2016'!L8</f>
        <v>0.9929328621908127</v>
      </c>
      <c r="N8" s="11">
        <f t="shared" si="2"/>
        <v>8500</v>
      </c>
      <c r="O8" s="14">
        <f>N8/'2016'!N8</f>
        <v>1.0303030303030303</v>
      </c>
    </row>
    <row r="9" spans="1:15" ht="12.75">
      <c r="A9" s="10" t="s">
        <v>13</v>
      </c>
      <c r="B9" s="11">
        <v>4350</v>
      </c>
      <c r="C9" s="17">
        <f>B9/'2016'!B9</f>
        <v>1.0235294117647058</v>
      </c>
      <c r="D9" s="11">
        <v>1940</v>
      </c>
      <c r="E9" s="17">
        <f>D9/'2016'!D9</f>
        <v>1.0104166666666667</v>
      </c>
      <c r="F9" s="11">
        <f t="shared" si="0"/>
        <v>6290</v>
      </c>
      <c r="G9" s="17">
        <f>F9/'2016'!F9</f>
        <v>1.019448946515397</v>
      </c>
      <c r="H9" s="11">
        <v>2630</v>
      </c>
      <c r="I9" s="17">
        <f>H9/'2016'!H9</f>
        <v>0.9669117647058824</v>
      </c>
      <c r="J9" s="11">
        <v>160</v>
      </c>
      <c r="K9" s="17">
        <f>J9/'2016'!J9</f>
        <v>0.6956521739130435</v>
      </c>
      <c r="L9" s="11">
        <f t="shared" si="1"/>
        <v>2790</v>
      </c>
      <c r="M9" s="17">
        <f>L9/'2016'!L9</f>
        <v>0.9457627118644067</v>
      </c>
      <c r="N9" s="11">
        <f t="shared" si="2"/>
        <v>9080</v>
      </c>
      <c r="O9" s="14">
        <f>N9/'2016'!N9</f>
        <v>0.9956140350877193</v>
      </c>
    </row>
    <row r="10" spans="1:15" ht="12.75">
      <c r="A10" s="10" t="s">
        <v>14</v>
      </c>
      <c r="B10" s="11">
        <v>3810</v>
      </c>
      <c r="C10" s="17">
        <f>B10/'2016'!B10</f>
        <v>1.007936507936508</v>
      </c>
      <c r="D10" s="11">
        <v>1600</v>
      </c>
      <c r="E10" s="17">
        <f>D10/'2016'!D10</f>
        <v>0.9142857142857143</v>
      </c>
      <c r="F10" s="11">
        <f t="shared" si="0"/>
        <v>5410</v>
      </c>
      <c r="G10" s="17">
        <f>F10/'2016'!F10</f>
        <v>0.9783001808318263</v>
      </c>
      <c r="H10" s="11">
        <v>3590</v>
      </c>
      <c r="I10" s="17">
        <f>H10/'2016'!H10</f>
        <v>1.2685512367491165</v>
      </c>
      <c r="J10" s="11">
        <v>220</v>
      </c>
      <c r="K10" s="17">
        <f>J10/'2016'!J10</f>
        <v>1</v>
      </c>
      <c r="L10" s="11">
        <f t="shared" si="1"/>
        <v>3810</v>
      </c>
      <c r="M10" s="17">
        <f>L10/'2016'!L10</f>
        <v>1.2491803278688525</v>
      </c>
      <c r="N10" s="11">
        <f t="shared" si="2"/>
        <v>9220</v>
      </c>
      <c r="O10" s="14">
        <f>N10/'2016'!N10</f>
        <v>1.0745920745920745</v>
      </c>
    </row>
    <row r="11" spans="1:15" ht="12.75">
      <c r="A11" s="10" t="s">
        <v>15</v>
      </c>
      <c r="B11" s="11">
        <v>3670</v>
      </c>
      <c r="C11" s="17">
        <f>B11/'2016'!B11</f>
        <v>1.0338028169014084</v>
      </c>
      <c r="D11" s="11">
        <v>1580</v>
      </c>
      <c r="E11" s="17">
        <f>D11/'2016'!D11</f>
        <v>1.0394736842105263</v>
      </c>
      <c r="F11" s="11">
        <f t="shared" si="0"/>
        <v>5250</v>
      </c>
      <c r="G11" s="17">
        <f>F11/'2016'!F11</f>
        <v>1.0355029585798816</v>
      </c>
      <c r="H11" s="11">
        <v>2790</v>
      </c>
      <c r="I11" s="17">
        <f>H11/'2016'!H11</f>
        <v>1.029520295202952</v>
      </c>
      <c r="J11" s="11">
        <v>160</v>
      </c>
      <c r="K11" s="17">
        <f>J11/'2016'!J11</f>
        <v>0.8421052631578947</v>
      </c>
      <c r="L11" s="11">
        <f t="shared" si="1"/>
        <v>2950</v>
      </c>
      <c r="M11" s="17">
        <f>L11/'2016'!L11</f>
        <v>1.0172413793103448</v>
      </c>
      <c r="N11" s="11">
        <f t="shared" si="2"/>
        <v>8200</v>
      </c>
      <c r="O11" s="14">
        <f>N11/'2016'!N11</f>
        <v>1.0288582183186952</v>
      </c>
    </row>
    <row r="12" spans="1:15" ht="12.75">
      <c r="A12" s="10" t="s">
        <v>16</v>
      </c>
      <c r="B12" s="11">
        <v>4240</v>
      </c>
      <c r="C12" s="17">
        <f>B12/'2016'!B12</f>
        <v>1.004739336492891</v>
      </c>
      <c r="D12" s="11">
        <v>1680</v>
      </c>
      <c r="E12" s="17">
        <f>D12/'2016'!D12</f>
        <v>0.96</v>
      </c>
      <c r="F12" s="11">
        <f t="shared" si="0"/>
        <v>5920</v>
      </c>
      <c r="G12" s="17">
        <f>F12/'2016'!F12</f>
        <v>0.9916247906197655</v>
      </c>
      <c r="H12" s="11">
        <v>3240</v>
      </c>
      <c r="I12" s="17">
        <f>H12/'2016'!H12</f>
        <v>1.0093457943925233</v>
      </c>
      <c r="J12" s="11">
        <v>180</v>
      </c>
      <c r="K12" s="17">
        <f>J12/'2016'!J12</f>
        <v>0.75</v>
      </c>
      <c r="L12" s="11">
        <f t="shared" si="1"/>
        <v>3420</v>
      </c>
      <c r="M12" s="17">
        <f>L12/'2016'!L12</f>
        <v>0.991304347826087</v>
      </c>
      <c r="N12" s="11">
        <f t="shared" si="2"/>
        <v>9340</v>
      </c>
      <c r="O12" s="14">
        <f>N12/'2016'!N12</f>
        <v>0.9915074309978769</v>
      </c>
    </row>
    <row r="13" spans="1:15" ht="12.75">
      <c r="A13" s="10" t="s">
        <v>17</v>
      </c>
      <c r="B13" s="11">
        <v>3810</v>
      </c>
      <c r="C13" s="17">
        <f>B13/'2016'!B13</f>
        <v>1.0642458100558658</v>
      </c>
      <c r="D13" s="11">
        <v>1600</v>
      </c>
      <c r="E13" s="17">
        <f>D13/'2016'!D13</f>
        <v>1.0062893081761006</v>
      </c>
      <c r="F13" s="11">
        <f t="shared" si="0"/>
        <v>5410</v>
      </c>
      <c r="G13" s="17">
        <f>F13/'2016'!F13</f>
        <v>1.04642166344294</v>
      </c>
      <c r="H13" s="11">
        <v>3590</v>
      </c>
      <c r="I13" s="17">
        <f>H13/'2016'!H13</f>
        <v>1.0227920227920229</v>
      </c>
      <c r="J13" s="11">
        <v>230</v>
      </c>
      <c r="K13" s="17">
        <f>J13/'2016'!J13</f>
        <v>0.92</v>
      </c>
      <c r="L13" s="11">
        <f t="shared" si="1"/>
        <v>3820</v>
      </c>
      <c r="M13" s="17">
        <f>L13/'2016'!L13</f>
        <v>1.0159574468085106</v>
      </c>
      <c r="N13" s="11">
        <f t="shared" si="2"/>
        <v>9230</v>
      </c>
      <c r="O13" s="14">
        <f>N13/'2016'!N13</f>
        <v>1.0335946248600223</v>
      </c>
    </row>
    <row r="14" spans="1:15" ht="12.75">
      <c r="A14" s="10" t="s">
        <v>18</v>
      </c>
      <c r="B14" s="11">
        <v>4020</v>
      </c>
      <c r="C14" s="17">
        <f>B14/'2016'!B14</f>
        <v>1.0360824742268042</v>
      </c>
      <c r="D14" s="11">
        <v>1680</v>
      </c>
      <c r="E14" s="17">
        <f>D14/'2016'!D14</f>
        <v>0.9882352941176471</v>
      </c>
      <c r="F14" s="11">
        <f t="shared" si="0"/>
        <v>5700</v>
      </c>
      <c r="G14" s="17">
        <f>F14/'2016'!F14</f>
        <v>1.021505376344086</v>
      </c>
      <c r="H14" s="11">
        <v>3650</v>
      </c>
      <c r="I14" s="17">
        <f>H14/'2016'!H14</f>
        <v>0.9972677595628415</v>
      </c>
      <c r="J14" s="11">
        <v>210</v>
      </c>
      <c r="K14" s="17">
        <f>J14/'2016'!J14</f>
        <v>1</v>
      </c>
      <c r="L14" s="11">
        <f t="shared" si="1"/>
        <v>3860</v>
      </c>
      <c r="M14" s="17">
        <f>L14/'2016'!L14</f>
        <v>0.9974160206718347</v>
      </c>
      <c r="N14" s="11">
        <f t="shared" si="2"/>
        <v>9560</v>
      </c>
      <c r="O14" s="14">
        <f>N14/'2016'!N14</f>
        <v>1.0116402116402117</v>
      </c>
    </row>
    <row r="15" spans="1:15" ht="13.5" thickBot="1">
      <c r="A15" s="15" t="s">
        <v>19</v>
      </c>
      <c r="B15" s="16">
        <v>3790</v>
      </c>
      <c r="C15" s="17">
        <f>B15/'2016'!B15</f>
        <v>1.0527777777777778</v>
      </c>
      <c r="D15" s="16">
        <v>1590</v>
      </c>
      <c r="E15" s="17">
        <f>D15/'2016'!D15</f>
        <v>1.0324675324675325</v>
      </c>
      <c r="F15" s="16">
        <f t="shared" si="0"/>
        <v>5380</v>
      </c>
      <c r="G15" s="17">
        <f>F15/'2016'!F15</f>
        <v>1.046692607003891</v>
      </c>
      <c r="H15" s="16">
        <v>3280</v>
      </c>
      <c r="I15" s="17">
        <f>H15/'2016'!H15</f>
        <v>0.9879518072289156</v>
      </c>
      <c r="J15" s="16">
        <v>200</v>
      </c>
      <c r="K15" s="17">
        <f>J15/'2016'!J15</f>
        <v>1</v>
      </c>
      <c r="L15" s="16">
        <f t="shared" si="1"/>
        <v>3480</v>
      </c>
      <c r="M15" s="17">
        <f>L15/'2016'!L15</f>
        <v>0.9886363636363636</v>
      </c>
      <c r="N15" s="16">
        <f t="shared" si="2"/>
        <v>8860</v>
      </c>
      <c r="O15" s="19">
        <f>N15/'2016'!N15</f>
        <v>1.023094688221709</v>
      </c>
    </row>
    <row r="16" spans="1:15" ht="12.75">
      <c r="A16" s="20" t="s">
        <v>77</v>
      </c>
      <c r="B16" s="21">
        <f>SUM(B4:B15)</f>
        <v>46310</v>
      </c>
      <c r="C16" s="22">
        <f>B16/'2016'!B16</f>
        <v>1.018473718935562</v>
      </c>
      <c r="D16" s="21">
        <f>SUM(D4:D15)</f>
        <v>20270</v>
      </c>
      <c r="E16" s="22">
        <f>D16/'2016'!D16</f>
        <v>0.98974609375</v>
      </c>
      <c r="F16" s="21">
        <f>SUM(F4:F15)</f>
        <v>66580</v>
      </c>
      <c r="G16" s="22">
        <f>F16/'2016'!F16</f>
        <v>1.0095526914329038</v>
      </c>
      <c r="H16" s="21">
        <f>SUM(H4:H15)</f>
        <v>36490</v>
      </c>
      <c r="I16" s="22">
        <f>H16/'2016'!H16</f>
        <v>1.020413870246085</v>
      </c>
      <c r="J16" s="21">
        <f>SUM(J4:J15)</f>
        <v>2190</v>
      </c>
      <c r="K16" s="22">
        <f>J16/'2016'!J16</f>
        <v>0.8358778625954199</v>
      </c>
      <c r="L16" s="21">
        <f>SUM(L4:L15)</f>
        <v>38680</v>
      </c>
      <c r="M16" s="22">
        <f>L16/'2016'!L16</f>
        <v>1.0078165711307974</v>
      </c>
      <c r="N16" s="21">
        <f>SUM(N4:N15)</f>
        <v>105260</v>
      </c>
      <c r="O16" s="23">
        <f>N16/'2016'!N16</f>
        <v>1.0089140228122304</v>
      </c>
    </row>
    <row r="17" spans="1:15" ht="12.75">
      <c r="A17" s="10" t="s">
        <v>21</v>
      </c>
      <c r="B17" s="11">
        <f>SUM(B4:B9)</f>
        <v>22970</v>
      </c>
      <c r="C17" s="17">
        <f>B17/'2016'!B17</f>
        <v>1.004811898512686</v>
      </c>
      <c r="D17" s="11">
        <f>SUM(D4:D9)</f>
        <v>10540</v>
      </c>
      <c r="E17" s="17">
        <f>D17/'2016'!D17</f>
        <v>0.9915333960489181</v>
      </c>
      <c r="F17" s="11">
        <f>SUM(F4:F9)</f>
        <v>33510</v>
      </c>
      <c r="G17" s="17">
        <f>F17/'2016'!F17</f>
        <v>1.0005971931919977</v>
      </c>
      <c r="H17" s="11">
        <f>SUM(H4:H9)</f>
        <v>16350</v>
      </c>
      <c r="I17" s="17">
        <f>H17/'2016'!H17</f>
        <v>0.9897094430992736</v>
      </c>
      <c r="J17" s="11">
        <f>SUM(J4:J9)</f>
        <v>990</v>
      </c>
      <c r="K17" s="17">
        <f>J17/'2016'!J17</f>
        <v>0.7557251908396947</v>
      </c>
      <c r="L17" s="11">
        <f>SUM(L4:L9)</f>
        <v>17340</v>
      </c>
      <c r="M17" s="17">
        <f>L17/'2016'!L17</f>
        <v>0.9725182277061133</v>
      </c>
      <c r="N17" s="11">
        <f>SUM(N4:N9)</f>
        <v>50850</v>
      </c>
      <c r="O17" s="19">
        <f>N17/'2016'!N17</f>
        <v>0.9908417770849571</v>
      </c>
    </row>
    <row r="18" spans="1:15" ht="12.75">
      <c r="A18" s="15" t="s">
        <v>22</v>
      </c>
      <c r="B18" s="16">
        <f>SUM(B10:B15)</f>
        <v>23340</v>
      </c>
      <c r="C18" s="17">
        <f>B18/'2016'!B18</f>
        <v>1.0322865988500662</v>
      </c>
      <c r="D18" s="16">
        <f>SUM(D10:D15)</f>
        <v>9730</v>
      </c>
      <c r="E18" s="17">
        <f>D18/'2016'!D18</f>
        <v>0.9878172588832488</v>
      </c>
      <c r="F18" s="16">
        <f>SUM(F10:F15)</f>
        <v>33070</v>
      </c>
      <c r="G18" s="17">
        <f>F18/'2016'!F18</f>
        <v>1.01879235982748</v>
      </c>
      <c r="H18" s="16">
        <f>SUM(H10:H15)</f>
        <v>20140</v>
      </c>
      <c r="I18" s="17">
        <f>H18/'2016'!H18</f>
        <v>1.0467775467775469</v>
      </c>
      <c r="J18" s="16">
        <f>SUM(J10:J15)</f>
        <v>1200</v>
      </c>
      <c r="K18" s="17">
        <f>J18/'2016'!J18</f>
        <v>0.916030534351145</v>
      </c>
      <c r="L18" s="16">
        <f>SUM(L10:L15)</f>
        <v>21340</v>
      </c>
      <c r="M18" s="17">
        <f>L18/'2016'!L18</f>
        <v>1.0384428223844282</v>
      </c>
      <c r="N18" s="16">
        <f>SUM(N10:N15)</f>
        <v>54410</v>
      </c>
      <c r="O18" s="19">
        <f>N18/'2016'!N18</f>
        <v>1.0264101112997548</v>
      </c>
    </row>
    <row r="19" spans="1:15" ht="12.75">
      <c r="A19" s="10" t="s">
        <v>23</v>
      </c>
      <c r="B19" s="16">
        <f>SUM(B4:B6)</f>
        <v>11050</v>
      </c>
      <c r="C19" s="17">
        <f>B19/'2016'!B19</f>
        <v>1.0119047619047619</v>
      </c>
      <c r="D19" s="16">
        <f>SUM(D4:D6)</f>
        <v>4930</v>
      </c>
      <c r="E19" s="17">
        <f>D19/'2016'!D19</f>
        <v>1.0040733197556009</v>
      </c>
      <c r="F19" s="16">
        <f>SUM(F4:F6)</f>
        <v>15980</v>
      </c>
      <c r="G19" s="17">
        <f>F19/'2016'!F19</f>
        <v>1.0094756790903348</v>
      </c>
      <c r="H19" s="16">
        <f>SUM(H4:H6)</f>
        <v>8200</v>
      </c>
      <c r="I19" s="17">
        <f>H19/'2016'!H19</f>
        <v>1.0061349693251533</v>
      </c>
      <c r="J19" s="16">
        <f>SUM(J4:J6)</f>
        <v>500</v>
      </c>
      <c r="K19" s="17">
        <f>J19/'2016'!J19</f>
        <v>0.7575757575757576</v>
      </c>
      <c r="L19" s="16">
        <f>SUM(L4:L6)</f>
        <v>8700</v>
      </c>
      <c r="M19" s="17">
        <f>L19/'2016'!L19</f>
        <v>0.9875141884222475</v>
      </c>
      <c r="N19" s="16">
        <f>SUM(N4:N6)</f>
        <v>24680</v>
      </c>
      <c r="O19" s="19">
        <f>N19/'2016'!N19</f>
        <v>1.0016233766233766</v>
      </c>
    </row>
    <row r="20" spans="1:15" ht="12.75">
      <c r="A20" s="10" t="s">
        <v>24</v>
      </c>
      <c r="B20" s="16">
        <f>SUM(B7:B9)</f>
        <v>11920</v>
      </c>
      <c r="C20" s="17">
        <f>B20/'2016'!B20</f>
        <v>0.998324958123953</v>
      </c>
      <c r="D20" s="16">
        <f>SUM(D7:D9)</f>
        <v>5610</v>
      </c>
      <c r="E20" s="17">
        <f>D20/'2016'!D20</f>
        <v>0.9807692307692307</v>
      </c>
      <c r="F20" s="16">
        <f>SUM(F7:F9)</f>
        <v>17530</v>
      </c>
      <c r="G20" s="17">
        <f>F20/'2016'!F20</f>
        <v>0.992638731596829</v>
      </c>
      <c r="H20" s="16">
        <f>SUM(H7:H9)</f>
        <v>8150</v>
      </c>
      <c r="I20" s="17">
        <f>H20/'2016'!H20</f>
        <v>0.973715651135006</v>
      </c>
      <c r="J20" s="16">
        <f>SUM(J7:J9)</f>
        <v>490</v>
      </c>
      <c r="K20" s="17">
        <f>J20/'2016'!J20</f>
        <v>0.7538461538461538</v>
      </c>
      <c r="L20" s="16">
        <f>SUM(L7:L9)</f>
        <v>8640</v>
      </c>
      <c r="M20" s="17">
        <f>L20/'2016'!L20</f>
        <v>0.9578713968957872</v>
      </c>
      <c r="N20" s="16">
        <f>SUM(N7:N9)</f>
        <v>26170</v>
      </c>
      <c r="O20" s="19">
        <f>N20/'2016'!N20</f>
        <v>0.9808845577211395</v>
      </c>
    </row>
    <row r="21" spans="1:15" ht="12.75">
      <c r="A21" s="10" t="s">
        <v>25</v>
      </c>
      <c r="B21" s="16">
        <f>SUM(B10:B12)</f>
        <v>11720</v>
      </c>
      <c r="C21" s="17">
        <f>B21/'2016'!B21</f>
        <v>1.0147186147186147</v>
      </c>
      <c r="D21" s="16">
        <f>SUM(D10:D12)</f>
        <v>4860</v>
      </c>
      <c r="E21" s="17">
        <f>D21/'2016'!D21</f>
        <v>0.9681274900398407</v>
      </c>
      <c r="F21" s="16">
        <f>SUM(F10:F12)</f>
        <v>16580</v>
      </c>
      <c r="G21" s="17">
        <f>F21/'2016'!F21</f>
        <v>1.0006035003017502</v>
      </c>
      <c r="H21" s="16">
        <f>SUM(H10:H12)</f>
        <v>9620</v>
      </c>
      <c r="I21" s="17">
        <f>H21/'2016'!H21</f>
        <v>1.0994285714285714</v>
      </c>
      <c r="J21" s="16">
        <f>SUM(J10:J12)</f>
        <v>560</v>
      </c>
      <c r="K21" s="17">
        <f>J21/'2016'!J21</f>
        <v>0.8615384615384616</v>
      </c>
      <c r="L21" s="16">
        <f>SUM(L10:L12)</f>
        <v>10180</v>
      </c>
      <c r="M21" s="17">
        <f>L21/'2016'!L21</f>
        <v>1.0829787234042554</v>
      </c>
      <c r="N21" s="16">
        <f>SUM(N10:N12)</f>
        <v>26760</v>
      </c>
      <c r="O21" s="19">
        <f>N21/'2016'!N21</f>
        <v>1.0304197150558336</v>
      </c>
    </row>
    <row r="22" spans="1:15" ht="13.5" thickBot="1">
      <c r="A22" s="24" t="s">
        <v>26</v>
      </c>
      <c r="B22" s="25">
        <f>SUM(B13:B15)</f>
        <v>11620</v>
      </c>
      <c r="C22" s="26">
        <f>B22/'2016'!B22</f>
        <v>1.0506329113924051</v>
      </c>
      <c r="D22" s="25">
        <f>SUM(D13:D15)</f>
        <v>4870</v>
      </c>
      <c r="E22" s="26">
        <f>D22/'2016'!D22</f>
        <v>1.0082815734989647</v>
      </c>
      <c r="F22" s="25">
        <f>SUM(F13:F15)</f>
        <v>16490</v>
      </c>
      <c r="G22" s="26">
        <f>F22/'2016'!F22</f>
        <v>1.0377595972309628</v>
      </c>
      <c r="H22" s="25">
        <f>SUM(H13:H15)</f>
        <v>10520</v>
      </c>
      <c r="I22" s="26">
        <f>H22/'2016'!H22</f>
        <v>1.0028598665395614</v>
      </c>
      <c r="J22" s="25">
        <f>SUM(J13:J15)</f>
        <v>640</v>
      </c>
      <c r="K22" s="26">
        <f>J22/'2016'!J22</f>
        <v>0.9696969696969697</v>
      </c>
      <c r="L22" s="25">
        <f>SUM(L13:L15)</f>
        <v>11160</v>
      </c>
      <c r="M22" s="26">
        <f>L22/'2016'!L22</f>
        <v>1.0008968609865472</v>
      </c>
      <c r="N22" s="25">
        <f>SUM(N13:N15)</f>
        <v>27650</v>
      </c>
      <c r="O22" s="27">
        <f>N22/'2016'!N22</f>
        <v>1.0225591715976332</v>
      </c>
    </row>
    <row r="23" spans="1:15" ht="12.75">
      <c r="A23" s="28">
        <v>43101</v>
      </c>
      <c r="B23" s="6">
        <v>3720</v>
      </c>
      <c r="C23" s="7">
        <f>B23/'2016'!B23</f>
        <v>1.0449438202247192</v>
      </c>
      <c r="D23" s="6">
        <v>1540</v>
      </c>
      <c r="E23" s="7">
        <f>D23/'2016'!D23</f>
        <v>1.0547945205479452</v>
      </c>
      <c r="F23" s="6">
        <f>B23+D23</f>
        <v>5260</v>
      </c>
      <c r="G23" s="7">
        <f>F23/'2016'!F23</f>
        <v>1.047808764940239</v>
      </c>
      <c r="H23" s="6">
        <v>2480</v>
      </c>
      <c r="I23" s="7">
        <f>H23/'2016'!H23</f>
        <v>0.9538461538461539</v>
      </c>
      <c r="J23" s="6">
        <v>150</v>
      </c>
      <c r="K23" s="7">
        <f>J23/'2016'!J23</f>
        <v>0.9375</v>
      </c>
      <c r="L23" s="6">
        <f>H23+J23</f>
        <v>2630</v>
      </c>
      <c r="M23" s="7">
        <f>L23/'2016'!L23</f>
        <v>0.9528985507246377</v>
      </c>
      <c r="N23" s="6">
        <f>F23+L23</f>
        <v>7890</v>
      </c>
      <c r="O23" s="9">
        <f>N23/'2016'!N23</f>
        <v>1.0141388174807198</v>
      </c>
    </row>
    <row r="24" spans="1:15" ht="12.75">
      <c r="A24" s="29" t="s">
        <v>9</v>
      </c>
      <c r="B24" s="11">
        <v>3760</v>
      </c>
      <c r="C24" s="12">
        <f>B24/'2016'!B24</f>
        <v>1.0561797752808988</v>
      </c>
      <c r="D24" s="11">
        <v>1550</v>
      </c>
      <c r="E24" s="12">
        <f>D24/'2016'!D24</f>
        <v>1.083916083916084</v>
      </c>
      <c r="F24" s="11">
        <f>B24+D24</f>
        <v>5310</v>
      </c>
      <c r="G24" s="12">
        <f>F24/'2016'!F24</f>
        <v>1.0641282565130261</v>
      </c>
      <c r="H24" s="11">
        <v>2570</v>
      </c>
      <c r="I24" s="12">
        <f>H24/'2016'!H24</f>
        <v>0.9448529411764706</v>
      </c>
      <c r="J24" s="11">
        <v>160</v>
      </c>
      <c r="K24" s="12">
        <f>J24/'2016'!J24</f>
        <v>1</v>
      </c>
      <c r="L24" s="11">
        <f>H24+J24</f>
        <v>2730</v>
      </c>
      <c r="M24" s="12">
        <f>L24/'2016'!L24</f>
        <v>0.9479166666666666</v>
      </c>
      <c r="N24" s="11">
        <f>F24+L24</f>
        <v>8040</v>
      </c>
      <c r="O24" s="14">
        <f>N24/'2016'!N24</f>
        <v>1.0216010165184244</v>
      </c>
    </row>
    <row r="25" spans="1:15" ht="13.5" thickBot="1">
      <c r="A25" s="30" t="s">
        <v>10</v>
      </c>
      <c r="B25" s="25">
        <v>3780</v>
      </c>
      <c r="C25" s="12">
        <f>B25/'2016'!B25</f>
        <v>0.9618320610687023</v>
      </c>
      <c r="D25" s="25">
        <v>2060</v>
      </c>
      <c r="E25" s="12">
        <f>D25/'2016'!D25</f>
        <v>1.0098039215686274</v>
      </c>
      <c r="F25" s="25">
        <f>B25+D25</f>
        <v>5840</v>
      </c>
      <c r="G25" s="12">
        <f>F25/'2016'!F25</f>
        <v>0.9782244556113903</v>
      </c>
      <c r="H25" s="25">
        <v>2970</v>
      </c>
      <c r="I25" s="12">
        <f>H25/'2016'!H25</f>
        <v>1.03125</v>
      </c>
      <c r="J25" s="25">
        <v>150</v>
      </c>
      <c r="K25" s="12">
        <f>J25/'2016'!J25</f>
        <v>0.8333333333333334</v>
      </c>
      <c r="L25" s="25">
        <f>H25+J25</f>
        <v>3120</v>
      </c>
      <c r="M25" s="12">
        <f>L25/'2016'!L25</f>
        <v>1.0196078431372548</v>
      </c>
      <c r="N25" s="25">
        <f>F25+L25</f>
        <v>8960</v>
      </c>
      <c r="O25" s="14">
        <f>N25/'2016'!N25</f>
        <v>0.9922480620155039</v>
      </c>
    </row>
    <row r="26" spans="1:15" ht="13.5" thickBot="1">
      <c r="A26" s="1" t="s">
        <v>23</v>
      </c>
      <c r="B26" s="31">
        <f>SUM(B23:B25)</f>
        <v>11260</v>
      </c>
      <c r="C26" s="22">
        <f>B26/'2016'!B26</f>
        <v>1.0190045248868778</v>
      </c>
      <c r="D26" s="31">
        <f>SUM(D23:D25)</f>
        <v>5150</v>
      </c>
      <c r="E26" s="22">
        <f>D26/'2016'!D26</f>
        <v>1.0446247464503042</v>
      </c>
      <c r="F26" s="31">
        <f>SUM(F23:F25)</f>
        <v>16410</v>
      </c>
      <c r="G26" s="22">
        <f>F26/'2016'!F26</f>
        <v>1.0269086357947435</v>
      </c>
      <c r="H26" s="31">
        <f>SUM(H23:H25)</f>
        <v>8020</v>
      </c>
      <c r="I26" s="22">
        <f>H26/'2016'!H26</f>
        <v>0.9780487804878049</v>
      </c>
      <c r="J26" s="31">
        <f>SUM(J23:J25)</f>
        <v>460</v>
      </c>
      <c r="K26" s="22">
        <f>J26/'2016'!J26</f>
        <v>0.92</v>
      </c>
      <c r="L26" s="31">
        <f>SUM(L23:L25)</f>
        <v>8480</v>
      </c>
      <c r="M26" s="22">
        <f>L26/'2016'!L26</f>
        <v>0.9747126436781609</v>
      </c>
      <c r="N26" s="31">
        <f>SUM(N23:N25)</f>
        <v>24890</v>
      </c>
      <c r="O26" s="23">
        <f>N26/'2016'!N26</f>
        <v>1.0085089141004862</v>
      </c>
    </row>
    <row r="27" spans="1:15" ht="13.5" thickBot="1">
      <c r="A27" s="37" t="s">
        <v>76</v>
      </c>
      <c r="B27" s="34">
        <f>SUM(B7:B15,B23:B25)</f>
        <v>46520</v>
      </c>
      <c r="C27" s="32">
        <f>B27/'2016'!B27</f>
        <v>1.0201754385964912</v>
      </c>
      <c r="D27" s="34">
        <f>SUM(D7:D15,D23:D25)</f>
        <v>20490</v>
      </c>
      <c r="E27" s="32">
        <f>D27/'2016'!D27</f>
        <v>0.9995121951219512</v>
      </c>
      <c r="F27" s="34">
        <f>SUM(F7:F15,F23:F25)</f>
        <v>67010</v>
      </c>
      <c r="G27" s="32">
        <f>F27/'2016'!F27</f>
        <v>1.0137670196671709</v>
      </c>
      <c r="H27" s="34">
        <f>SUM(H7:H15,H23:H25)</f>
        <v>36310</v>
      </c>
      <c r="I27" s="32">
        <f>H27/'2016'!H27</f>
        <v>1.0139625802848367</v>
      </c>
      <c r="J27" s="34">
        <f>SUM(J7:J15,J23:J25)</f>
        <v>2150</v>
      </c>
      <c r="K27" s="32">
        <f>J27/'2016'!J27</f>
        <v>0.8739837398373984</v>
      </c>
      <c r="L27" s="34">
        <f>SUM(L7:L15,L23:L25)</f>
        <v>38460</v>
      </c>
      <c r="M27" s="32">
        <f>L27/'2016'!L27</f>
        <v>1.0049647243271491</v>
      </c>
      <c r="N27" s="34">
        <f>SUM(N7:N15,N23:N25)</f>
        <v>105470</v>
      </c>
      <c r="O27" s="33">
        <f>N27/'2016'!N27</f>
        <v>1.010539427038421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4" sqref="B4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42370</v>
      </c>
      <c r="B4" s="6">
        <v>3400</v>
      </c>
      <c r="C4" s="7">
        <f>B4/'2015'!B4</f>
        <v>0.9970674486803519</v>
      </c>
      <c r="D4" s="6">
        <v>1390</v>
      </c>
      <c r="E4" s="7">
        <f>D4/'2015'!D4</f>
        <v>0.9652777777777778</v>
      </c>
      <c r="F4" s="11">
        <f aca="true" t="shared" si="0" ref="F4:F15">B4+D4</f>
        <v>4790</v>
      </c>
      <c r="G4" s="7">
        <f>F4/'2015'!F4</f>
        <v>0.9876288659793815</v>
      </c>
      <c r="H4" s="6">
        <v>2440</v>
      </c>
      <c r="I4" s="7">
        <f>H4/'2015'!H4</f>
        <v>1.0701754385964912</v>
      </c>
      <c r="J4" s="6">
        <v>210</v>
      </c>
      <c r="K4" s="7">
        <f>J4/'2015'!J4</f>
        <v>0.84</v>
      </c>
      <c r="L4" s="11">
        <f aca="true" t="shared" si="1" ref="L4:L15">H4+J4</f>
        <v>2650</v>
      </c>
      <c r="M4" s="7">
        <f>L4/'2015'!L4</f>
        <v>1.0474308300395256</v>
      </c>
      <c r="N4" s="11">
        <f>F4+L4</f>
        <v>7440</v>
      </c>
      <c r="O4" s="9">
        <f>N4/'2015'!N4</f>
        <v>1.008130081300813</v>
      </c>
    </row>
    <row r="5" spans="1:15" ht="12.75">
      <c r="A5" s="10" t="s">
        <v>9</v>
      </c>
      <c r="B5" s="11">
        <v>3670</v>
      </c>
      <c r="C5" s="17">
        <f>B5/'2015'!B5</f>
        <v>1.0730994152046784</v>
      </c>
      <c r="D5" s="11">
        <v>1500</v>
      </c>
      <c r="E5" s="17">
        <f>D5/'2015'!D5</f>
        <v>1.0869565217391304</v>
      </c>
      <c r="F5" s="11">
        <f t="shared" si="0"/>
        <v>5170</v>
      </c>
      <c r="G5" s="17">
        <f>F5/'2015'!F5</f>
        <v>1.0770833333333334</v>
      </c>
      <c r="H5" s="11">
        <v>2710</v>
      </c>
      <c r="I5" s="17">
        <f>H5/'2015'!H5</f>
        <v>1.2207207207207207</v>
      </c>
      <c r="J5" s="11">
        <v>240</v>
      </c>
      <c r="K5" s="17">
        <f>J5/'2015'!J5</f>
        <v>1</v>
      </c>
      <c r="L5" s="11">
        <f t="shared" si="1"/>
        <v>2950</v>
      </c>
      <c r="M5" s="17">
        <f>L5/'2015'!L5</f>
        <v>1.1991869918699187</v>
      </c>
      <c r="N5" s="11">
        <f>F5+L5</f>
        <v>8120</v>
      </c>
      <c r="O5" s="14">
        <f>N5/'2015'!N5</f>
        <v>1.118457300275482</v>
      </c>
    </row>
    <row r="6" spans="1:15" ht="12.75">
      <c r="A6" s="10" t="s">
        <v>10</v>
      </c>
      <c r="B6" s="11">
        <v>3850</v>
      </c>
      <c r="C6" s="17">
        <f>B6/'2015'!B6</f>
        <v>1.0294117647058822</v>
      </c>
      <c r="D6" s="11">
        <v>2020</v>
      </c>
      <c r="E6" s="17">
        <f>D6/'2015'!D6</f>
        <v>1.0687830687830688</v>
      </c>
      <c r="F6" s="11">
        <f t="shared" si="0"/>
        <v>5870</v>
      </c>
      <c r="G6" s="17">
        <f>F6/'2015'!F6</f>
        <v>1.0426287744227354</v>
      </c>
      <c r="H6" s="11">
        <v>3000</v>
      </c>
      <c r="I6" s="17">
        <f>H6/'2015'!H6</f>
        <v>1.1583011583011582</v>
      </c>
      <c r="J6" s="11">
        <v>210</v>
      </c>
      <c r="K6" s="17">
        <f>J6/'2015'!J6</f>
        <v>0.9545454545454546</v>
      </c>
      <c r="L6" s="11">
        <f t="shared" si="1"/>
        <v>3210</v>
      </c>
      <c r="M6" s="17">
        <f>L6/'2015'!L6</f>
        <v>1.1423487544483986</v>
      </c>
      <c r="N6" s="11">
        <f>F6+L6</f>
        <v>9080</v>
      </c>
      <c r="O6" s="14">
        <f>N6/'2015'!N6</f>
        <v>1.0758293838862558</v>
      </c>
    </row>
    <row r="7" spans="1:15" ht="12.75">
      <c r="A7" s="10" t="s">
        <v>11</v>
      </c>
      <c r="B7" s="11">
        <v>4030</v>
      </c>
      <c r="C7" s="17">
        <f>B7/'2015'!B7</f>
        <v>1.1225626740947074</v>
      </c>
      <c r="D7" s="11">
        <v>2040</v>
      </c>
      <c r="E7" s="17">
        <f>D7/'2015'!D7</f>
        <v>1.0625</v>
      </c>
      <c r="F7" s="11">
        <f t="shared" si="0"/>
        <v>6070</v>
      </c>
      <c r="G7" s="17">
        <f>F7/'2015'!F7</f>
        <v>1.1016333938294012</v>
      </c>
      <c r="H7" s="11">
        <v>2990</v>
      </c>
      <c r="I7" s="17">
        <f>H7/'2015'!H7</f>
        <v>1.1325757575757576</v>
      </c>
      <c r="J7" s="11">
        <v>250</v>
      </c>
      <c r="K7" s="17">
        <f>J7/'2015'!J7</f>
        <v>0.9615384615384616</v>
      </c>
      <c r="L7" s="11">
        <f t="shared" si="1"/>
        <v>3240</v>
      </c>
      <c r="M7" s="17">
        <f>L7/'2015'!L7</f>
        <v>1.1172413793103448</v>
      </c>
      <c r="N7" s="11">
        <f>F7+L7</f>
        <v>9310</v>
      </c>
      <c r="O7" s="14">
        <f>N7/'2015'!N7</f>
        <v>1.1070154577883473</v>
      </c>
    </row>
    <row r="8" spans="1:15" ht="12.75">
      <c r="A8" s="10" t="s">
        <v>12</v>
      </c>
      <c r="B8" s="11">
        <v>3660</v>
      </c>
      <c r="C8" s="17">
        <f>B8/'2015'!B8</f>
        <v>1.0397727272727273</v>
      </c>
      <c r="D8" s="11">
        <v>1760</v>
      </c>
      <c r="E8" s="17">
        <f>D8/'2015'!D8</f>
        <v>1.1069182389937107</v>
      </c>
      <c r="F8" s="11">
        <f t="shared" si="0"/>
        <v>5420</v>
      </c>
      <c r="G8" s="17">
        <f>F8/'2015'!F8</f>
        <v>1.060665362035225</v>
      </c>
      <c r="H8" s="11">
        <v>2660</v>
      </c>
      <c r="I8" s="17">
        <f>H8/'2015'!H8</f>
        <v>1.1615720524017468</v>
      </c>
      <c r="J8" s="11">
        <v>170</v>
      </c>
      <c r="K8" s="17">
        <f>J8/'2015'!J8</f>
        <v>0.7391304347826086</v>
      </c>
      <c r="L8" s="11">
        <f t="shared" si="1"/>
        <v>2830</v>
      </c>
      <c r="M8" s="17">
        <f>L8/'2015'!L8</f>
        <v>1.123015873015873</v>
      </c>
      <c r="N8" s="11">
        <f aca="true" t="shared" si="2" ref="N8:N15">F8+L8</f>
        <v>8250</v>
      </c>
      <c r="O8" s="14">
        <f>N8/'2015'!N8</f>
        <v>1.0812581913499344</v>
      </c>
    </row>
    <row r="9" spans="1:15" ht="12.75">
      <c r="A9" s="10" t="s">
        <v>13</v>
      </c>
      <c r="B9" s="11">
        <v>4250</v>
      </c>
      <c r="C9" s="17">
        <f>B9/'2015'!B9</f>
        <v>0.9681093394077449</v>
      </c>
      <c r="D9" s="11">
        <v>1920</v>
      </c>
      <c r="E9" s="17">
        <f>D9/'2015'!D9</f>
        <v>1.0052356020942408</v>
      </c>
      <c r="F9" s="11">
        <f t="shared" si="0"/>
        <v>6170</v>
      </c>
      <c r="G9" s="17">
        <f>F9/'2015'!F9</f>
        <v>0.9793650793650793</v>
      </c>
      <c r="H9" s="11">
        <v>2720</v>
      </c>
      <c r="I9" s="17">
        <f>H9/'2015'!H9</f>
        <v>1.0461538461538462</v>
      </c>
      <c r="J9" s="11">
        <v>230</v>
      </c>
      <c r="K9" s="17">
        <f>J9/'2015'!J9</f>
        <v>0.9583333333333334</v>
      </c>
      <c r="L9" s="11">
        <f t="shared" si="1"/>
        <v>2950</v>
      </c>
      <c r="M9" s="17">
        <f>L9/'2015'!L9</f>
        <v>1.0387323943661972</v>
      </c>
      <c r="N9" s="11">
        <f t="shared" si="2"/>
        <v>9120</v>
      </c>
      <c r="O9" s="14">
        <f>N9/'2015'!N9</f>
        <v>0.9978118161925602</v>
      </c>
    </row>
    <row r="10" spans="1:15" ht="12.75">
      <c r="A10" s="10" t="s">
        <v>14</v>
      </c>
      <c r="B10" s="11">
        <v>3780</v>
      </c>
      <c r="C10" s="17">
        <f>B10/'2015'!B10</f>
        <v>0.9264705882352942</v>
      </c>
      <c r="D10" s="11">
        <v>1750</v>
      </c>
      <c r="E10" s="17">
        <f>D10/'2015'!D10</f>
        <v>0.9831460674157303</v>
      </c>
      <c r="F10" s="11">
        <f t="shared" si="0"/>
        <v>5530</v>
      </c>
      <c r="G10" s="17">
        <f>F10/'2015'!F10</f>
        <v>0.9436860068259386</v>
      </c>
      <c r="H10" s="11">
        <v>2830</v>
      </c>
      <c r="I10" s="17">
        <f>H10/'2015'!H10</f>
        <v>1.00711743772242</v>
      </c>
      <c r="J10" s="11">
        <v>220</v>
      </c>
      <c r="K10" s="17">
        <f>J10/'2015'!J10</f>
        <v>0.88</v>
      </c>
      <c r="L10" s="11">
        <f t="shared" si="1"/>
        <v>3050</v>
      </c>
      <c r="M10" s="17">
        <f>L10/'2015'!L10</f>
        <v>0.9967320261437909</v>
      </c>
      <c r="N10" s="11">
        <f t="shared" si="2"/>
        <v>8580</v>
      </c>
      <c r="O10" s="14">
        <f>N10/'2015'!N10</f>
        <v>0.9618834080717489</v>
      </c>
    </row>
    <row r="11" spans="1:15" ht="12.75">
      <c r="A11" s="10" t="s">
        <v>15</v>
      </c>
      <c r="B11" s="11">
        <v>3550</v>
      </c>
      <c r="C11" s="17">
        <f>B11/'2015'!B11</f>
        <v>1.047197640117994</v>
      </c>
      <c r="D11" s="11">
        <v>1520</v>
      </c>
      <c r="E11" s="17">
        <f>D11/'2015'!D11</f>
        <v>1.1094890510948905</v>
      </c>
      <c r="F11" s="11">
        <f t="shared" si="0"/>
        <v>5070</v>
      </c>
      <c r="G11" s="17">
        <f>F11/'2015'!F11</f>
        <v>1.065126050420168</v>
      </c>
      <c r="H11" s="11">
        <v>2710</v>
      </c>
      <c r="I11" s="17">
        <f>H11/'2015'!H11</f>
        <v>1.0037037037037038</v>
      </c>
      <c r="J11" s="11">
        <v>190</v>
      </c>
      <c r="K11" s="17">
        <f>J11/'2015'!J11</f>
        <v>0.8636363636363636</v>
      </c>
      <c r="L11" s="11">
        <f t="shared" si="1"/>
        <v>2900</v>
      </c>
      <c r="M11" s="17">
        <f>L11/'2015'!L11</f>
        <v>0.9931506849315068</v>
      </c>
      <c r="N11" s="11">
        <f t="shared" si="2"/>
        <v>7970</v>
      </c>
      <c r="O11" s="14">
        <f>N11/'2015'!N11</f>
        <v>1.0377604166666667</v>
      </c>
    </row>
    <row r="12" spans="1:15" ht="12.75">
      <c r="A12" s="10" t="s">
        <v>16</v>
      </c>
      <c r="B12" s="11">
        <v>4220</v>
      </c>
      <c r="C12" s="17">
        <f>B12/'2015'!B12</f>
        <v>1.0317848410757946</v>
      </c>
      <c r="D12" s="11">
        <v>1750</v>
      </c>
      <c r="E12" s="17">
        <f>D12/'2015'!D12</f>
        <v>1.1904761904761905</v>
      </c>
      <c r="F12" s="11">
        <f t="shared" si="0"/>
        <v>5970</v>
      </c>
      <c r="G12" s="17">
        <f>F12/'2015'!F12</f>
        <v>1.0737410071942446</v>
      </c>
      <c r="H12" s="11">
        <v>3210</v>
      </c>
      <c r="I12" s="17">
        <f>H12/'2015'!H12</f>
        <v>1</v>
      </c>
      <c r="J12" s="11">
        <v>240</v>
      </c>
      <c r="K12" s="17">
        <f>J12/'2015'!J12</f>
        <v>0.8275862068965517</v>
      </c>
      <c r="L12" s="11">
        <f t="shared" si="1"/>
        <v>3450</v>
      </c>
      <c r="M12" s="17">
        <f>L12/'2015'!L12</f>
        <v>0.9857142857142858</v>
      </c>
      <c r="N12" s="11">
        <f t="shared" si="2"/>
        <v>9420</v>
      </c>
      <c r="O12" s="14">
        <f>N12/'2015'!N12</f>
        <v>1.0397350993377483</v>
      </c>
    </row>
    <row r="13" spans="1:15" ht="12.75">
      <c r="A13" s="10" t="s">
        <v>17</v>
      </c>
      <c r="B13" s="11">
        <v>3580</v>
      </c>
      <c r="C13" s="17">
        <f>B13/'2015'!B13</f>
        <v>0.9470899470899471</v>
      </c>
      <c r="D13" s="11">
        <v>1590</v>
      </c>
      <c r="E13" s="17">
        <f>D13/'2015'!D13</f>
        <v>0.9754601226993865</v>
      </c>
      <c r="F13" s="11">
        <f t="shared" si="0"/>
        <v>5170</v>
      </c>
      <c r="G13" s="17">
        <f>F13/'2015'!F13</f>
        <v>0.955637707948244</v>
      </c>
      <c r="H13" s="11">
        <v>3510</v>
      </c>
      <c r="I13" s="17">
        <f>H13/'2015'!H13</f>
        <v>0.9310344827586207</v>
      </c>
      <c r="J13" s="11">
        <v>250</v>
      </c>
      <c r="K13" s="17">
        <f>J13/'2015'!J13</f>
        <v>0.8064516129032258</v>
      </c>
      <c r="L13" s="11">
        <f t="shared" si="1"/>
        <v>3760</v>
      </c>
      <c r="M13" s="17">
        <f>L13/'2015'!L13</f>
        <v>0.9215686274509803</v>
      </c>
      <c r="N13" s="11">
        <f t="shared" si="2"/>
        <v>8930</v>
      </c>
      <c r="O13" s="14">
        <f>N13/'2015'!N13</f>
        <v>0.9409905163329821</v>
      </c>
    </row>
    <row r="14" spans="1:15" ht="12.75">
      <c r="A14" s="10" t="s">
        <v>18</v>
      </c>
      <c r="B14" s="11">
        <v>3880</v>
      </c>
      <c r="C14" s="17">
        <f>B14/'2015'!B14</f>
        <v>1.0104166666666667</v>
      </c>
      <c r="D14" s="11">
        <v>1700</v>
      </c>
      <c r="E14" s="17">
        <f>D14/'2015'!D14</f>
        <v>1.0625</v>
      </c>
      <c r="F14" s="11">
        <f t="shared" si="0"/>
        <v>5580</v>
      </c>
      <c r="G14" s="17">
        <f>F14/'2015'!F14</f>
        <v>1.025735294117647</v>
      </c>
      <c r="H14" s="11">
        <v>3660</v>
      </c>
      <c r="I14" s="17">
        <f>H14/'2015'!H14</f>
        <v>1.0252100840336134</v>
      </c>
      <c r="J14" s="11">
        <v>210</v>
      </c>
      <c r="K14" s="17">
        <f>J14/'2015'!J14</f>
        <v>0.7777777777777778</v>
      </c>
      <c r="L14" s="11">
        <f t="shared" si="1"/>
        <v>3870</v>
      </c>
      <c r="M14" s="17">
        <f>L14/'2015'!L14</f>
        <v>1.0078125</v>
      </c>
      <c r="N14" s="11">
        <f t="shared" si="2"/>
        <v>9450</v>
      </c>
      <c r="O14" s="14">
        <f>N14/'2015'!N14</f>
        <v>1.0183189655172413</v>
      </c>
    </row>
    <row r="15" spans="1:15" ht="13.5" thickBot="1">
      <c r="A15" s="15" t="s">
        <v>19</v>
      </c>
      <c r="B15" s="16">
        <v>3600</v>
      </c>
      <c r="C15" s="17">
        <f>B15/'2015'!B15</f>
        <v>1.0344827586206897</v>
      </c>
      <c r="D15" s="16">
        <v>1540</v>
      </c>
      <c r="E15" s="17">
        <f>D15/'2015'!D15</f>
        <v>1.0405405405405406</v>
      </c>
      <c r="F15" s="16">
        <f t="shared" si="0"/>
        <v>5140</v>
      </c>
      <c r="G15" s="17">
        <f>F15/'2015'!F15</f>
        <v>1.0362903225806452</v>
      </c>
      <c r="H15" s="16">
        <v>3320</v>
      </c>
      <c r="I15" s="17">
        <f>H15/'2015'!H15</f>
        <v>0.9736070381231672</v>
      </c>
      <c r="J15" s="16">
        <v>200</v>
      </c>
      <c r="K15" s="17">
        <f>J15/'2015'!J15</f>
        <v>0.8695652173913043</v>
      </c>
      <c r="L15" s="16">
        <f t="shared" si="1"/>
        <v>3520</v>
      </c>
      <c r="M15" s="17">
        <f>L15/'2015'!L15</f>
        <v>0.967032967032967</v>
      </c>
      <c r="N15" s="16">
        <f t="shared" si="2"/>
        <v>8660</v>
      </c>
      <c r="O15" s="19">
        <f>N15/'2015'!N15</f>
        <v>1.0069767441860464</v>
      </c>
    </row>
    <row r="16" spans="1:15" ht="12.75">
      <c r="A16" s="20" t="s">
        <v>73</v>
      </c>
      <c r="B16" s="21">
        <f>SUM(B4:B15)</f>
        <v>45470</v>
      </c>
      <c r="C16" s="22">
        <f>B16/'2015'!B16</f>
        <v>1.0165437066845517</v>
      </c>
      <c r="D16" s="21">
        <f>SUM(D4:D15)</f>
        <v>20480</v>
      </c>
      <c r="E16" s="22">
        <f>D16/'2015'!D16</f>
        <v>1.052415210688592</v>
      </c>
      <c r="F16" s="21">
        <f>SUM(F4:F15)</f>
        <v>65950</v>
      </c>
      <c r="G16" s="22">
        <f>F16/'2015'!F16</f>
        <v>1.0274186010281976</v>
      </c>
      <c r="H16" s="21">
        <f>SUM(H4:H15)</f>
        <v>35760</v>
      </c>
      <c r="I16" s="22">
        <f>H16/'2015'!H16</f>
        <v>1.0489879730126137</v>
      </c>
      <c r="J16" s="21">
        <f>SUM(J4:J15)</f>
        <v>2620</v>
      </c>
      <c r="K16" s="22">
        <f>J16/'2015'!J16</f>
        <v>0.8704318936877077</v>
      </c>
      <c r="L16" s="21">
        <f>SUM(L4:L15)</f>
        <v>38380</v>
      </c>
      <c r="M16" s="22">
        <f>L16/'2015'!L16</f>
        <v>1.034501347708895</v>
      </c>
      <c r="N16" s="21">
        <f>SUM(N4:N15)</f>
        <v>104330</v>
      </c>
      <c r="O16" s="23">
        <f>N16/'2015'!N16</f>
        <v>1.0300128344357784</v>
      </c>
    </row>
    <row r="17" spans="1:15" ht="12.75">
      <c r="A17" s="10" t="s">
        <v>21</v>
      </c>
      <c r="B17" s="11">
        <f>SUM(B4:B9)</f>
        <v>22860</v>
      </c>
      <c r="C17" s="17">
        <f>B17/'2015'!B17</f>
        <v>1.035795197100136</v>
      </c>
      <c r="D17" s="11">
        <f>SUM(D4:D9)</f>
        <v>10630</v>
      </c>
      <c r="E17" s="17">
        <f>D17/'2015'!D17</f>
        <v>1.0493583415597236</v>
      </c>
      <c r="F17" s="11">
        <f>SUM(F4:F9)</f>
        <v>33490</v>
      </c>
      <c r="G17" s="17">
        <f>F17/'2015'!F17</f>
        <v>1.0400621118012423</v>
      </c>
      <c r="H17" s="11">
        <f>SUM(H4:H9)</f>
        <v>16520</v>
      </c>
      <c r="I17" s="17">
        <f>H17/'2015'!H17</f>
        <v>1.1299589603283173</v>
      </c>
      <c r="J17" s="11">
        <f>SUM(J4:J9)</f>
        <v>1310</v>
      </c>
      <c r="K17" s="17">
        <f>J17/'2015'!J17</f>
        <v>0.9097222222222222</v>
      </c>
      <c r="L17" s="11">
        <f>SUM(L4:L9)</f>
        <v>17830</v>
      </c>
      <c r="M17" s="17">
        <f>L17/'2015'!L17</f>
        <v>1.110211706102117</v>
      </c>
      <c r="N17" s="11">
        <f>SUM(N4:N9)</f>
        <v>51320</v>
      </c>
      <c r="O17" s="19">
        <f>N17/'2015'!N17</f>
        <v>1.0634065478657273</v>
      </c>
    </row>
    <row r="18" spans="1:15" ht="12.75">
      <c r="A18" s="15" t="s">
        <v>22</v>
      </c>
      <c r="B18" s="16">
        <f>SUM(B10:B15)</f>
        <v>22610</v>
      </c>
      <c r="C18" s="17">
        <f>B18/'2015'!B18</f>
        <v>0.997793468667255</v>
      </c>
      <c r="D18" s="16">
        <f>SUM(D10:D15)</f>
        <v>9850</v>
      </c>
      <c r="E18" s="17">
        <f>D18/'2015'!D18</f>
        <v>1.0557341907824223</v>
      </c>
      <c r="F18" s="16">
        <f>SUM(F10:F15)</f>
        <v>32460</v>
      </c>
      <c r="G18" s="17">
        <f>F18/'2015'!F18</f>
        <v>1.0146920912785244</v>
      </c>
      <c r="H18" s="16">
        <f>SUM(H10:H15)</f>
        <v>19240</v>
      </c>
      <c r="I18" s="17">
        <f>H18/'2015'!H18</f>
        <v>0.9881869542886492</v>
      </c>
      <c r="J18" s="16">
        <f>SUM(J10:J15)</f>
        <v>1310</v>
      </c>
      <c r="K18" s="17">
        <f>J18/'2015'!J18</f>
        <v>0.8343949044585988</v>
      </c>
      <c r="L18" s="16">
        <f>SUM(L10:L15)</f>
        <v>20550</v>
      </c>
      <c r="M18" s="17">
        <f>L18/'2015'!L18</f>
        <v>0.9767110266159695</v>
      </c>
      <c r="N18" s="16">
        <f>SUM(N10:N15)</f>
        <v>53010</v>
      </c>
      <c r="O18" s="19">
        <f>N18/'2015'!N18</f>
        <v>0.9996228549877428</v>
      </c>
    </row>
    <row r="19" spans="1:15" ht="12.75">
      <c r="A19" s="10" t="s">
        <v>23</v>
      </c>
      <c r="B19" s="16">
        <f>SUM(B4:B6)</f>
        <v>10920</v>
      </c>
      <c r="C19" s="17">
        <f>B19/'2015'!B19</f>
        <v>1.033112582781457</v>
      </c>
      <c r="D19" s="16">
        <f>SUM(D4:D6)</f>
        <v>4910</v>
      </c>
      <c r="E19" s="17">
        <f>D19/'2015'!D19</f>
        <v>1.0424628450106157</v>
      </c>
      <c r="F19" s="16">
        <f>SUM(F4:F6)</f>
        <v>15830</v>
      </c>
      <c r="G19" s="17">
        <f>F19/'2015'!F19</f>
        <v>1.0359947643979057</v>
      </c>
      <c r="H19" s="16">
        <f>SUM(H4:H6)</f>
        <v>8150</v>
      </c>
      <c r="I19" s="17">
        <f>H19/'2015'!H19</f>
        <v>1.14950634696756</v>
      </c>
      <c r="J19" s="16">
        <f>SUM(J4:J6)</f>
        <v>660</v>
      </c>
      <c r="K19" s="17">
        <f>J19/'2015'!J19</f>
        <v>0.9295774647887324</v>
      </c>
      <c r="L19" s="16">
        <f>SUM(L4:L6)</f>
        <v>8810</v>
      </c>
      <c r="M19" s="17">
        <f>L19/'2015'!L19</f>
        <v>1.1294871794871795</v>
      </c>
      <c r="N19" s="16">
        <f>SUM(N4:N6)</f>
        <v>24640</v>
      </c>
      <c r="O19" s="19">
        <f>N19/'2015'!N19</f>
        <v>1.0675909878682843</v>
      </c>
    </row>
    <row r="20" spans="1:15" ht="12.75">
      <c r="A20" s="10" t="s">
        <v>24</v>
      </c>
      <c r="B20" s="16">
        <f>SUM(B7:B9)</f>
        <v>11940</v>
      </c>
      <c r="C20" s="17">
        <f>B20/'2015'!B20</f>
        <v>1.0382608695652173</v>
      </c>
      <c r="D20" s="16">
        <f>SUM(D7:D9)</f>
        <v>5720</v>
      </c>
      <c r="E20" s="17">
        <f>D20/'2015'!D20</f>
        <v>1.055350553505535</v>
      </c>
      <c r="F20" s="16">
        <f>SUM(F7:F9)</f>
        <v>17660</v>
      </c>
      <c r="G20" s="17">
        <f>F20/'2015'!F20</f>
        <v>1.0437352245862883</v>
      </c>
      <c r="H20" s="16">
        <f>SUM(H7:H9)</f>
        <v>8370</v>
      </c>
      <c r="I20" s="17">
        <f>H20/'2015'!H20</f>
        <v>1.1115537848605577</v>
      </c>
      <c r="J20" s="16">
        <f>SUM(J7:J9)</f>
        <v>650</v>
      </c>
      <c r="K20" s="17">
        <f>J20/'2015'!J20</f>
        <v>0.8904109589041096</v>
      </c>
      <c r="L20" s="16">
        <f>SUM(L7:L9)</f>
        <v>9020</v>
      </c>
      <c r="M20" s="17">
        <f>L20/'2015'!L20</f>
        <v>1.0920096852300243</v>
      </c>
      <c r="N20" s="16">
        <f>SUM(N7:N9)</f>
        <v>26680</v>
      </c>
      <c r="O20" s="19">
        <f>N20/'2015'!N20</f>
        <v>1.0595710881652105</v>
      </c>
    </row>
    <row r="21" spans="1:15" ht="12.75">
      <c r="A21" s="10" t="s">
        <v>25</v>
      </c>
      <c r="B21" s="16">
        <f>SUM(B10:B12)</f>
        <v>11550</v>
      </c>
      <c r="C21" s="17">
        <f>B21/'2015'!B21</f>
        <v>0.9991349480968859</v>
      </c>
      <c r="D21" s="16">
        <f>SUM(D10:D12)</f>
        <v>5020</v>
      </c>
      <c r="E21" s="17">
        <f>D21/'2015'!D21</f>
        <v>1.0865800865800865</v>
      </c>
      <c r="F21" s="16">
        <f>SUM(F10:F12)</f>
        <v>16570</v>
      </c>
      <c r="G21" s="17">
        <f>F21/'2015'!F21</f>
        <v>1.0241038318912237</v>
      </c>
      <c r="H21" s="16">
        <f>SUM(H10:H12)</f>
        <v>8750</v>
      </c>
      <c r="I21" s="17">
        <f>H21/'2015'!H21</f>
        <v>1.003440366972477</v>
      </c>
      <c r="J21" s="16">
        <f>SUM(J10:J12)</f>
        <v>650</v>
      </c>
      <c r="K21" s="17">
        <f>J21/'2015'!J21</f>
        <v>0.8552631578947368</v>
      </c>
      <c r="L21" s="16">
        <f>SUM(L10:L12)</f>
        <v>9400</v>
      </c>
      <c r="M21" s="17">
        <f>L21/'2015'!L21</f>
        <v>0.9915611814345991</v>
      </c>
      <c r="N21" s="16">
        <f>SUM(N10:N12)</f>
        <v>25970</v>
      </c>
      <c r="O21" s="19">
        <f>N21/'2015'!N21</f>
        <v>1.0120810600155885</v>
      </c>
    </row>
    <row r="22" spans="1:15" ht="13.5" thickBot="1">
      <c r="A22" s="24" t="s">
        <v>26</v>
      </c>
      <c r="B22" s="25">
        <f>SUM(B13:B15)</f>
        <v>11060</v>
      </c>
      <c r="C22" s="26">
        <f>B22/'2015'!B22</f>
        <v>0.9963963963963964</v>
      </c>
      <c r="D22" s="25">
        <f>SUM(D13:D15)</f>
        <v>4830</v>
      </c>
      <c r="E22" s="26">
        <f>D22/'2015'!D22</f>
        <v>1.0254777070063694</v>
      </c>
      <c r="F22" s="25">
        <f>SUM(F13:F15)</f>
        <v>15890</v>
      </c>
      <c r="G22" s="26">
        <f>F22/'2015'!F22</f>
        <v>1.0050600885515497</v>
      </c>
      <c r="H22" s="25">
        <f>SUM(H13:H15)</f>
        <v>10490</v>
      </c>
      <c r="I22" s="26">
        <f>H22/'2015'!H22</f>
        <v>0.9758139534883721</v>
      </c>
      <c r="J22" s="25">
        <f>SUM(J13:J15)</f>
        <v>660</v>
      </c>
      <c r="K22" s="26">
        <f>J22/'2015'!J22</f>
        <v>0.8148148148148148</v>
      </c>
      <c r="L22" s="25">
        <f>SUM(L13:L15)</f>
        <v>11150</v>
      </c>
      <c r="M22" s="26">
        <f>L22/'2015'!L22</f>
        <v>0.9645328719723183</v>
      </c>
      <c r="N22" s="25">
        <f>SUM(N13:N15)</f>
        <v>27040</v>
      </c>
      <c r="O22" s="27">
        <f>N22/'2015'!N22</f>
        <v>0.9879430032882718</v>
      </c>
    </row>
    <row r="23" spans="1:15" ht="12.75">
      <c r="A23" s="28">
        <v>42736</v>
      </c>
      <c r="B23" s="6">
        <v>3560</v>
      </c>
      <c r="C23" s="7">
        <f>B23/'2015'!B23</f>
        <v>1.0439882697947214</v>
      </c>
      <c r="D23" s="6">
        <v>1460</v>
      </c>
      <c r="E23" s="7">
        <f>D23/'2015'!D23</f>
        <v>1.0138888888888888</v>
      </c>
      <c r="F23" s="6">
        <v>5020</v>
      </c>
      <c r="G23" s="7">
        <f>F23/'2015'!F23</f>
        <v>1.0350515463917527</v>
      </c>
      <c r="H23" s="6">
        <v>2600</v>
      </c>
      <c r="I23" s="7">
        <f>H23/'2015'!H23</f>
        <v>1.1403508771929824</v>
      </c>
      <c r="J23" s="6">
        <v>160</v>
      </c>
      <c r="K23" s="7">
        <f>J23/'2015'!J23</f>
        <v>0.64</v>
      </c>
      <c r="L23" s="6">
        <v>2760</v>
      </c>
      <c r="M23" s="7">
        <f>L23/'2015'!L23</f>
        <v>1.0909090909090908</v>
      </c>
      <c r="N23" s="21">
        <v>7780</v>
      </c>
      <c r="O23" s="9">
        <f>N23/'2015'!N23</f>
        <v>1.0542005420054201</v>
      </c>
    </row>
    <row r="24" spans="1:15" ht="12.75">
      <c r="A24" s="29" t="s">
        <v>9</v>
      </c>
      <c r="B24" s="11">
        <v>3560</v>
      </c>
      <c r="C24" s="12">
        <f>B24/'2015'!B24</f>
        <v>1.04093567251462</v>
      </c>
      <c r="D24" s="11">
        <v>1430</v>
      </c>
      <c r="E24" s="12">
        <f>D24/'2015'!D24</f>
        <v>1.036231884057971</v>
      </c>
      <c r="F24" s="11">
        <v>4990</v>
      </c>
      <c r="G24" s="12">
        <f>F24/'2015'!F24</f>
        <v>1.0395833333333333</v>
      </c>
      <c r="H24" s="11">
        <v>2720</v>
      </c>
      <c r="I24" s="12">
        <f>H24/'2015'!H24</f>
        <v>1.2252252252252251</v>
      </c>
      <c r="J24" s="11">
        <v>160</v>
      </c>
      <c r="K24" s="12">
        <f>J24/'2015'!J24</f>
        <v>0.6666666666666666</v>
      </c>
      <c r="L24" s="11">
        <v>2880</v>
      </c>
      <c r="M24" s="12">
        <f>L24/'2015'!L24</f>
        <v>1.170731707317073</v>
      </c>
      <c r="N24" s="16">
        <v>7870</v>
      </c>
      <c r="O24" s="14">
        <f>N24/'2015'!N24</f>
        <v>1.084022038567493</v>
      </c>
    </row>
    <row r="25" spans="1:15" ht="13.5" thickBot="1">
      <c r="A25" s="30" t="s">
        <v>10</v>
      </c>
      <c r="B25" s="25">
        <v>3930</v>
      </c>
      <c r="C25" s="12">
        <f>B25/'2015'!B25</f>
        <v>1.0508021390374331</v>
      </c>
      <c r="D25" s="25">
        <v>2040</v>
      </c>
      <c r="E25" s="12">
        <f>D25/'2015'!D25</f>
        <v>1.0793650793650793</v>
      </c>
      <c r="F25" s="25">
        <v>5970</v>
      </c>
      <c r="G25" s="12">
        <f>F25/'2015'!F25</f>
        <v>1.0603907637655416</v>
      </c>
      <c r="H25" s="25">
        <v>2880</v>
      </c>
      <c r="I25" s="12">
        <f>H25/'2015'!H25</f>
        <v>1.111969111969112</v>
      </c>
      <c r="J25" s="25">
        <v>180</v>
      </c>
      <c r="K25" s="12">
        <f>J25/'2015'!J25</f>
        <v>0.8181818181818182</v>
      </c>
      <c r="L25" s="25">
        <v>3060</v>
      </c>
      <c r="M25" s="12">
        <f>L25/'2015'!L25</f>
        <v>1.0889679715302492</v>
      </c>
      <c r="N25" s="16">
        <v>9030</v>
      </c>
      <c r="O25" s="14">
        <f>N25/'2015'!N25</f>
        <v>1.069905213270142</v>
      </c>
    </row>
    <row r="26" spans="1:15" ht="13.5" thickBot="1">
      <c r="A26" s="1" t="s">
        <v>23</v>
      </c>
      <c r="B26" s="31">
        <f>SUM(B23:B25)</f>
        <v>11050</v>
      </c>
      <c r="C26" s="22">
        <f>B26/'2015'!B26</f>
        <v>1.0454115421002839</v>
      </c>
      <c r="D26" s="31">
        <f>SUM(D23:D25)</f>
        <v>4930</v>
      </c>
      <c r="E26" s="22">
        <f>D26/'2015'!D26</f>
        <v>1.0467091295116773</v>
      </c>
      <c r="F26" s="31">
        <f>SUM(F23:F25)</f>
        <v>15980</v>
      </c>
      <c r="G26" s="22">
        <f>F26/'2015'!F26</f>
        <v>1.0458115183246073</v>
      </c>
      <c r="H26" s="31">
        <f>SUM(H23:H25)</f>
        <v>8200</v>
      </c>
      <c r="I26" s="22">
        <f>H26/'2015'!H26</f>
        <v>1.156558533145275</v>
      </c>
      <c r="J26" s="31">
        <f>SUM(J23:J25)</f>
        <v>500</v>
      </c>
      <c r="K26" s="22">
        <f>J26/'2015'!J26</f>
        <v>0.704225352112676</v>
      </c>
      <c r="L26" s="31">
        <f>SUM(L23:L25)</f>
        <v>8700</v>
      </c>
      <c r="M26" s="22">
        <f>L26/'2015'!L26</f>
        <v>1.1153846153846154</v>
      </c>
      <c r="N26" s="31">
        <f>SUM(N23:N25)</f>
        <v>24680</v>
      </c>
      <c r="O26" s="23">
        <f>N26/'2015'!N26</f>
        <v>1.0693240901213172</v>
      </c>
    </row>
    <row r="27" spans="1:15" ht="13.5" thickBot="1">
      <c r="A27" s="37" t="s">
        <v>74</v>
      </c>
      <c r="B27" s="34">
        <f>SUM(B7:B15,B23:B25)</f>
        <v>45600</v>
      </c>
      <c r="C27" s="32">
        <f>B27/'2015'!B27</f>
        <v>1.0194500335345407</v>
      </c>
      <c r="D27" s="34">
        <f>SUM(D7:D15,D23:D25)</f>
        <v>20500</v>
      </c>
      <c r="E27" s="32">
        <f>D27/'2015'!D27</f>
        <v>1.0534429599177801</v>
      </c>
      <c r="F27" s="34">
        <f>SUM(F7:F15,F23:F25)</f>
        <v>66100</v>
      </c>
      <c r="G27" s="32">
        <f>F27/'2015'!F27</f>
        <v>1.029755413615828</v>
      </c>
      <c r="H27" s="34">
        <f>SUM(H7:H15,H23:H25)</f>
        <v>35810</v>
      </c>
      <c r="I27" s="32">
        <f>H27/'2015'!H27</f>
        <v>1.0504546787914344</v>
      </c>
      <c r="J27" s="34">
        <f>SUM(J7:J15,J23:J25)</f>
        <v>2460</v>
      </c>
      <c r="K27" s="32">
        <f>J27/'2015'!J27</f>
        <v>0.8172757475083057</v>
      </c>
      <c r="L27" s="34">
        <f>SUM(L7:L15,L23:L25)</f>
        <v>38270</v>
      </c>
      <c r="M27" s="32">
        <f>L27/'2015'!L27</f>
        <v>1.0315363881401618</v>
      </c>
      <c r="N27" s="34">
        <f>SUM(N7:N15,N23:N25)</f>
        <v>104370</v>
      </c>
      <c r="O27" s="33">
        <f>N27/'2015'!N27</f>
        <v>1.0304077401520386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4" sqref="B4:O27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7.125" style="0" customWidth="1"/>
    <col min="4" max="4" width="7.50390625" style="0" customWidth="1"/>
    <col min="5" max="5" width="7.125" style="0" customWidth="1"/>
    <col min="6" max="6" width="7.50390625" style="0" customWidth="1"/>
    <col min="7" max="7" width="7.125" style="0" customWidth="1"/>
    <col min="8" max="8" width="7.50390625" style="0" customWidth="1"/>
    <col min="9" max="9" width="7.125" style="0" customWidth="1"/>
    <col min="10" max="10" width="7.875" style="0" customWidth="1"/>
    <col min="11" max="11" width="7.125" style="0" customWidth="1"/>
    <col min="12" max="12" width="7.50390625" style="0" customWidth="1"/>
    <col min="13" max="13" width="7.125" style="0" customWidth="1"/>
    <col min="14" max="14" width="8.50390625" style="0" customWidth="1"/>
    <col min="15" max="15" width="7.125" style="0" customWidth="1"/>
  </cols>
  <sheetData>
    <row r="1" spans="1:15" ht="12.75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 thickBot="1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thickBot="1">
      <c r="A3" s="1"/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3</v>
      </c>
      <c r="H3" s="2" t="s">
        <v>6</v>
      </c>
      <c r="I3" s="2" t="s">
        <v>3</v>
      </c>
      <c r="J3" s="2" t="s">
        <v>7</v>
      </c>
      <c r="K3" s="2" t="s">
        <v>3</v>
      </c>
      <c r="L3" s="2" t="s">
        <v>5</v>
      </c>
      <c r="M3" s="3" t="s">
        <v>3</v>
      </c>
      <c r="N3" s="3" t="s">
        <v>8</v>
      </c>
      <c r="O3" s="4" t="s">
        <v>3</v>
      </c>
    </row>
    <row r="4" spans="1:15" ht="12.75">
      <c r="A4" s="5">
        <v>42005</v>
      </c>
      <c r="B4" s="6">
        <v>3410</v>
      </c>
      <c r="C4" s="7">
        <f>B4/'2014'!B4</f>
        <v>1.0929487179487178</v>
      </c>
      <c r="D4" s="6">
        <v>1440</v>
      </c>
      <c r="E4" s="7">
        <f>D4/'2014'!D4</f>
        <v>1.051094890510949</v>
      </c>
      <c r="F4" s="11">
        <v>4850</v>
      </c>
      <c r="G4" s="7">
        <f>F4/'2014'!F4</f>
        <v>1.0801781737193763</v>
      </c>
      <c r="H4" s="6">
        <v>2280</v>
      </c>
      <c r="I4" s="7">
        <f>H4/'2014'!H4</f>
        <v>1.0363636363636364</v>
      </c>
      <c r="J4" s="6">
        <v>250</v>
      </c>
      <c r="K4" s="7">
        <f>J4/'2014'!J4</f>
        <v>0.7575757575757576</v>
      </c>
      <c r="L4" s="11">
        <f aca="true" t="shared" si="0" ref="L4:L15">H4+J4</f>
        <v>2530</v>
      </c>
      <c r="M4" s="7">
        <f>L4/'2014'!L4</f>
        <v>1</v>
      </c>
      <c r="N4" s="11">
        <v>7380</v>
      </c>
      <c r="O4" s="9">
        <f>N4/'2014'!N4</f>
        <v>1.0512820512820513</v>
      </c>
    </row>
    <row r="5" spans="1:15" ht="12.75">
      <c r="A5" s="10" t="s">
        <v>9</v>
      </c>
      <c r="B5" s="11">
        <v>3420</v>
      </c>
      <c r="C5" s="17">
        <f>B5/'2014'!B5</f>
        <v>1.0523076923076924</v>
      </c>
      <c r="D5" s="11">
        <v>1380</v>
      </c>
      <c r="E5" s="17">
        <f>D5/'2014'!D5</f>
        <v>0.9857142857142858</v>
      </c>
      <c r="F5" s="11">
        <v>4800</v>
      </c>
      <c r="G5" s="17">
        <f>F5/'2014'!F5</f>
        <v>1.032258064516129</v>
      </c>
      <c r="H5" s="11">
        <v>2220</v>
      </c>
      <c r="I5" s="17">
        <f>H5/'2014'!H5</f>
        <v>0.9823008849557522</v>
      </c>
      <c r="J5" s="11">
        <v>240</v>
      </c>
      <c r="K5" s="17">
        <f>J5/'2014'!J5</f>
        <v>0.8888888888888888</v>
      </c>
      <c r="L5" s="11">
        <f t="shared" si="0"/>
        <v>2460</v>
      </c>
      <c r="M5" s="17">
        <f>L5/'2014'!L5</f>
        <v>0.9723320158102767</v>
      </c>
      <c r="N5" s="11">
        <v>7260</v>
      </c>
      <c r="O5" s="14">
        <f>N5/'2014'!N5</f>
        <v>1.011142061281337</v>
      </c>
    </row>
    <row r="6" spans="1:15" ht="12.75">
      <c r="A6" s="10" t="s">
        <v>10</v>
      </c>
      <c r="B6" s="11">
        <v>3740</v>
      </c>
      <c r="C6" s="17">
        <f>B6/'2014'!B6</f>
        <v>0.9516539440203562</v>
      </c>
      <c r="D6" s="11">
        <v>1890</v>
      </c>
      <c r="E6" s="17">
        <f>D6/'2014'!D6</f>
        <v>0.9219512195121952</v>
      </c>
      <c r="F6" s="11">
        <v>5630</v>
      </c>
      <c r="G6" s="17">
        <f>F6/'2014'!F6</f>
        <v>0.9414715719063546</v>
      </c>
      <c r="H6" s="11">
        <v>2590</v>
      </c>
      <c r="I6" s="17">
        <f>H6/'2014'!H6</f>
        <v>0.9217081850533808</v>
      </c>
      <c r="J6" s="11">
        <v>220</v>
      </c>
      <c r="K6" s="17">
        <f>J6/'2014'!J6</f>
        <v>0.6285714285714286</v>
      </c>
      <c r="L6" s="11">
        <f t="shared" si="0"/>
        <v>2810</v>
      </c>
      <c r="M6" s="17">
        <f>L6/'2014'!L6</f>
        <v>0.8892405063291139</v>
      </c>
      <c r="N6" s="11">
        <v>8440</v>
      </c>
      <c r="O6" s="14">
        <f>N6/'2014'!N6</f>
        <v>0.9234135667396062</v>
      </c>
    </row>
    <row r="7" spans="1:15" ht="12.75">
      <c r="A7" s="10" t="s">
        <v>11</v>
      </c>
      <c r="B7" s="11">
        <v>3590</v>
      </c>
      <c r="C7" s="17">
        <f>B7/'2014'!B7</f>
        <v>0.967654986522911</v>
      </c>
      <c r="D7" s="11">
        <v>1920</v>
      </c>
      <c r="E7" s="17">
        <f>D7/'2014'!D7</f>
        <v>0.9896907216494846</v>
      </c>
      <c r="F7" s="11">
        <f aca="true" t="shared" si="1" ref="F7:F15">B7+D7</f>
        <v>5510</v>
      </c>
      <c r="G7" s="17">
        <f>F7/'2014'!F7</f>
        <v>0.9752212389380531</v>
      </c>
      <c r="H7" s="11">
        <v>2640</v>
      </c>
      <c r="I7" s="17">
        <f>H7/'2014'!H7</f>
        <v>0.9103448275862069</v>
      </c>
      <c r="J7" s="11">
        <v>260</v>
      </c>
      <c r="K7" s="17">
        <f>J7/'2014'!J7</f>
        <v>1.04</v>
      </c>
      <c r="L7" s="11">
        <f t="shared" si="0"/>
        <v>2900</v>
      </c>
      <c r="M7" s="17">
        <f>L7/'2014'!L7</f>
        <v>0.9206349206349206</v>
      </c>
      <c r="N7" s="11">
        <f aca="true" t="shared" si="2" ref="N7:N15">F7+L7</f>
        <v>8410</v>
      </c>
      <c r="O7" s="14">
        <f>N7/'2014'!N7</f>
        <v>0.9556818181818182</v>
      </c>
    </row>
    <row r="8" spans="1:15" ht="12.75">
      <c r="A8" s="10" t="s">
        <v>12</v>
      </c>
      <c r="B8" s="11">
        <v>3520</v>
      </c>
      <c r="C8" s="17">
        <f>B8/'2014'!B8</f>
        <v>1.002849002849003</v>
      </c>
      <c r="D8" s="11">
        <v>1590</v>
      </c>
      <c r="E8" s="17">
        <f>D8/'2014'!D8</f>
        <v>0.9578313253012049</v>
      </c>
      <c r="F8" s="11">
        <f t="shared" si="1"/>
        <v>5110</v>
      </c>
      <c r="G8" s="17">
        <f>F8/'2014'!F8</f>
        <v>0.988394584139265</v>
      </c>
      <c r="H8" s="11">
        <v>2290</v>
      </c>
      <c r="I8" s="17">
        <f>H8/'2014'!H8</f>
        <v>0.9581589958158996</v>
      </c>
      <c r="J8" s="11">
        <v>230</v>
      </c>
      <c r="K8" s="17">
        <f>J8/'2014'!J8</f>
        <v>0.7419354838709677</v>
      </c>
      <c r="L8" s="11">
        <f>H8+J8</f>
        <v>2520</v>
      </c>
      <c r="M8" s="17">
        <f>L8/'2014'!L8</f>
        <v>0.9333333333333333</v>
      </c>
      <c r="N8" s="11">
        <f t="shared" si="2"/>
        <v>7630</v>
      </c>
      <c r="O8" s="14">
        <f>N8/'2014'!N8</f>
        <v>0.9695044472681067</v>
      </c>
    </row>
    <row r="9" spans="1:15" ht="12.75">
      <c r="A9" s="10" t="s">
        <v>13</v>
      </c>
      <c r="B9" s="11">
        <v>4390</v>
      </c>
      <c r="C9" s="17">
        <f>B9/'2014'!B9</f>
        <v>1.1314432989690721</v>
      </c>
      <c r="D9" s="11">
        <v>1910</v>
      </c>
      <c r="E9" s="17">
        <f>D9/'2014'!D9</f>
        <v>1.1790123456790123</v>
      </c>
      <c r="F9" s="11">
        <f t="shared" si="1"/>
        <v>6300</v>
      </c>
      <c r="G9" s="17">
        <f>F9/'2014'!F9</f>
        <v>1.1454545454545455</v>
      </c>
      <c r="H9" s="11">
        <v>2600</v>
      </c>
      <c r="I9" s="17">
        <f>H9/'2014'!H9</f>
        <v>1.1304347826086956</v>
      </c>
      <c r="J9" s="11">
        <v>240</v>
      </c>
      <c r="K9" s="17">
        <f>J9/'2014'!J9</f>
        <v>0.8275862068965517</v>
      </c>
      <c r="L9" s="11">
        <f t="shared" si="0"/>
        <v>2840</v>
      </c>
      <c r="M9" s="17">
        <f>L9/'2014'!L9</f>
        <v>1.0965250965250966</v>
      </c>
      <c r="N9" s="11">
        <f t="shared" si="2"/>
        <v>9140</v>
      </c>
      <c r="O9" s="14">
        <f>N9/'2014'!N9</f>
        <v>1.1297898640296662</v>
      </c>
    </row>
    <row r="10" spans="1:15" ht="12.75">
      <c r="A10" s="10" t="s">
        <v>14</v>
      </c>
      <c r="B10" s="11">
        <v>4080</v>
      </c>
      <c r="C10" s="17">
        <f>B10/'2014'!B10</f>
        <v>1.0461538461538462</v>
      </c>
      <c r="D10" s="11">
        <v>1780</v>
      </c>
      <c r="E10" s="17">
        <f>D10/'2014'!D10</f>
        <v>1.0348837209302326</v>
      </c>
      <c r="F10" s="11">
        <f t="shared" si="1"/>
        <v>5860</v>
      </c>
      <c r="G10" s="17">
        <f>F10/'2014'!F10</f>
        <v>1.0427046263345197</v>
      </c>
      <c r="H10" s="11">
        <v>2810</v>
      </c>
      <c r="I10" s="17">
        <f>H10/'2014'!H10</f>
        <v>1.0766283524904214</v>
      </c>
      <c r="J10" s="11">
        <v>250</v>
      </c>
      <c r="K10" s="17">
        <f>J10/'2014'!J10</f>
        <v>0.78125</v>
      </c>
      <c r="L10" s="11">
        <f t="shared" si="0"/>
        <v>3060</v>
      </c>
      <c r="M10" s="17">
        <f>L10/'2014'!L10</f>
        <v>1.0443686006825939</v>
      </c>
      <c r="N10" s="11">
        <f t="shared" si="2"/>
        <v>8920</v>
      </c>
      <c r="O10" s="14">
        <f>N10/'2014'!N10</f>
        <v>1.0432748538011696</v>
      </c>
    </row>
    <row r="11" spans="1:15" ht="12.75">
      <c r="A11" s="10" t="s">
        <v>15</v>
      </c>
      <c r="B11" s="11">
        <v>3390</v>
      </c>
      <c r="C11" s="17">
        <f>B11/'2014'!B11</f>
        <v>0.9912280701754386</v>
      </c>
      <c r="D11" s="11">
        <v>1370</v>
      </c>
      <c r="E11" s="17">
        <f>D11/'2014'!D11</f>
        <v>0.9927536231884058</v>
      </c>
      <c r="F11" s="11">
        <f t="shared" si="1"/>
        <v>4760</v>
      </c>
      <c r="G11" s="17">
        <f>F11/'2014'!F11</f>
        <v>0.9916666666666667</v>
      </c>
      <c r="H11" s="11">
        <v>2700</v>
      </c>
      <c r="I11" s="17">
        <f>H11/'2014'!H11</f>
        <v>1.0756972111553784</v>
      </c>
      <c r="J11" s="11">
        <v>220</v>
      </c>
      <c r="K11" s="17">
        <f>J11/'2014'!J11</f>
        <v>0.88</v>
      </c>
      <c r="L11" s="11">
        <f t="shared" si="0"/>
        <v>2920</v>
      </c>
      <c r="M11" s="17">
        <f>L11/'2014'!L11</f>
        <v>1.0579710144927537</v>
      </c>
      <c r="N11" s="11">
        <f t="shared" si="2"/>
        <v>7680</v>
      </c>
      <c r="O11" s="14">
        <f>N11/'2014'!N11</f>
        <v>1.0158730158730158</v>
      </c>
    </row>
    <row r="12" spans="1:15" ht="12.75">
      <c r="A12" s="10" t="s">
        <v>16</v>
      </c>
      <c r="B12" s="11">
        <v>4090</v>
      </c>
      <c r="C12" s="17">
        <f>B12/'2014'!B12</f>
        <v>0.9738095238095238</v>
      </c>
      <c r="D12" s="11">
        <v>1470</v>
      </c>
      <c r="E12" s="17">
        <f>D12/'2014'!D12</f>
        <v>0.8802395209580839</v>
      </c>
      <c r="F12" s="11">
        <f t="shared" si="1"/>
        <v>5560</v>
      </c>
      <c r="G12" s="17">
        <f>F12/'2014'!F12</f>
        <v>0.9471890971039182</v>
      </c>
      <c r="H12" s="11">
        <v>3210</v>
      </c>
      <c r="I12" s="17">
        <f>H12/'2014'!H12</f>
        <v>1.0288461538461537</v>
      </c>
      <c r="J12" s="11">
        <v>290</v>
      </c>
      <c r="K12" s="17">
        <f>J12/'2014'!J12</f>
        <v>1</v>
      </c>
      <c r="L12" s="11">
        <f t="shared" si="0"/>
        <v>3500</v>
      </c>
      <c r="M12" s="17">
        <f>L12/'2014'!L12</f>
        <v>1.0263929618768328</v>
      </c>
      <c r="N12" s="11">
        <f t="shared" si="2"/>
        <v>9060</v>
      </c>
      <c r="O12" s="14">
        <f>N12/'2014'!N12</f>
        <v>0.9762931034482759</v>
      </c>
    </row>
    <row r="13" spans="1:15" ht="12.75">
      <c r="A13" s="10" t="s">
        <v>17</v>
      </c>
      <c r="B13" s="11">
        <v>3780</v>
      </c>
      <c r="C13" s="17">
        <f>B13/'2014'!B13</f>
        <v>0.9921259842519685</v>
      </c>
      <c r="D13" s="11">
        <v>1630</v>
      </c>
      <c r="E13" s="17">
        <f>D13/'2014'!D13</f>
        <v>1.0382165605095541</v>
      </c>
      <c r="F13" s="11">
        <f t="shared" si="1"/>
        <v>5410</v>
      </c>
      <c r="G13" s="17">
        <f>F13/'2014'!F13</f>
        <v>1.0055762081784387</v>
      </c>
      <c r="H13" s="11">
        <v>3770</v>
      </c>
      <c r="I13" s="17">
        <f>H13/'2014'!H13</f>
        <v>1.0589887640449438</v>
      </c>
      <c r="J13" s="11">
        <v>310</v>
      </c>
      <c r="K13" s="17">
        <f>J13/'2014'!J13</f>
        <v>0.8378378378378378</v>
      </c>
      <c r="L13" s="11">
        <f t="shared" si="0"/>
        <v>4080</v>
      </c>
      <c r="M13" s="17">
        <f>L13/'2014'!L13</f>
        <v>1.0381679389312977</v>
      </c>
      <c r="N13" s="11">
        <f t="shared" si="2"/>
        <v>9490</v>
      </c>
      <c r="O13" s="14">
        <f>N13/'2014'!N13</f>
        <v>1.0193340494092373</v>
      </c>
    </row>
    <row r="14" spans="1:15" ht="12.75">
      <c r="A14" s="10" t="s">
        <v>18</v>
      </c>
      <c r="B14" s="11">
        <v>3840</v>
      </c>
      <c r="C14" s="17">
        <f>B14/'2014'!B14</f>
        <v>1.0696378830083566</v>
      </c>
      <c r="D14" s="11">
        <v>1600</v>
      </c>
      <c r="E14" s="17">
        <f>D14/'2014'!D14</f>
        <v>1.0666666666666667</v>
      </c>
      <c r="F14" s="11">
        <f t="shared" si="1"/>
        <v>5440</v>
      </c>
      <c r="G14" s="17">
        <f>F14/'2014'!F14</f>
        <v>1.068762278978389</v>
      </c>
      <c r="H14" s="11">
        <v>3570</v>
      </c>
      <c r="I14" s="17">
        <f>H14/'2014'!H14</f>
        <v>1.0984615384615384</v>
      </c>
      <c r="J14" s="11">
        <v>270</v>
      </c>
      <c r="K14" s="17">
        <f>J14/'2014'!J14</f>
        <v>0.9</v>
      </c>
      <c r="L14" s="11">
        <f t="shared" si="0"/>
        <v>3840</v>
      </c>
      <c r="M14" s="17">
        <f>L14/'2014'!L14</f>
        <v>1.0816901408450703</v>
      </c>
      <c r="N14" s="11">
        <f t="shared" si="2"/>
        <v>9280</v>
      </c>
      <c r="O14" s="14">
        <f>N14/'2014'!N14</f>
        <v>1.0740740740740742</v>
      </c>
    </row>
    <row r="15" spans="1:15" ht="13.5" thickBot="1">
      <c r="A15" s="15" t="s">
        <v>19</v>
      </c>
      <c r="B15" s="16">
        <v>3480</v>
      </c>
      <c r="C15" s="17">
        <f>B15/'2014'!B15</f>
        <v>0.9693593314763231</v>
      </c>
      <c r="D15" s="16">
        <v>1480</v>
      </c>
      <c r="E15" s="17">
        <f>D15/'2014'!D15</f>
        <v>0.9866666666666667</v>
      </c>
      <c r="F15" s="16">
        <f t="shared" si="1"/>
        <v>4960</v>
      </c>
      <c r="G15" s="17">
        <f>F15/'2014'!F15</f>
        <v>0.9744597249508841</v>
      </c>
      <c r="H15" s="16">
        <v>3410</v>
      </c>
      <c r="I15" s="17">
        <f>H15/'2014'!H15</f>
        <v>1.0492307692307692</v>
      </c>
      <c r="J15" s="16">
        <v>230</v>
      </c>
      <c r="K15" s="17">
        <f>J15/'2014'!J15</f>
        <v>0.7666666666666667</v>
      </c>
      <c r="L15" s="16">
        <f t="shared" si="0"/>
        <v>3640</v>
      </c>
      <c r="M15" s="17">
        <f>L15/'2014'!L15</f>
        <v>1.0253521126760563</v>
      </c>
      <c r="N15" s="16">
        <f t="shared" si="2"/>
        <v>8600</v>
      </c>
      <c r="O15" s="19">
        <f>N15/'2014'!N15</f>
        <v>0.9953703703703703</v>
      </c>
    </row>
    <row r="16" spans="1:15" ht="12.75">
      <c r="A16" s="20" t="s">
        <v>71</v>
      </c>
      <c r="B16" s="21">
        <f>SUM(B4:B15)</f>
        <v>44730</v>
      </c>
      <c r="C16" s="22">
        <f>B16/'2014'!B16</f>
        <v>1.0186745616032795</v>
      </c>
      <c r="D16" s="21">
        <f>SUM(D4:D15)</f>
        <v>19460</v>
      </c>
      <c r="E16" s="22">
        <f>D16/'2014'!D16</f>
        <v>1.0041279669762642</v>
      </c>
      <c r="F16" s="21">
        <f>SUM(F4:F15)</f>
        <v>64190</v>
      </c>
      <c r="G16" s="22">
        <f>F16/'2014'!F16</f>
        <v>1.0142202559646074</v>
      </c>
      <c r="H16" s="21">
        <f>SUM(H4:H15)</f>
        <v>34090</v>
      </c>
      <c r="I16" s="22">
        <f>H16/'2014'!H16</f>
        <v>1.0280458383594693</v>
      </c>
      <c r="J16" s="21">
        <f>SUM(J4:J15)</f>
        <v>3010</v>
      </c>
      <c r="K16" s="22">
        <f>J16/'2014'!J16</f>
        <v>0.8292011019283747</v>
      </c>
      <c r="L16" s="21">
        <f>SUM(L4:L15)</f>
        <v>37100</v>
      </c>
      <c r="M16" s="22">
        <f>L16/'2014'!L16</f>
        <v>1.0084262027724926</v>
      </c>
      <c r="N16" s="21">
        <f>SUM(N4:N15)</f>
        <v>101290</v>
      </c>
      <c r="O16" s="23">
        <f>N16/'2014'!N16</f>
        <v>1.0120903277378097</v>
      </c>
    </row>
    <row r="17" spans="1:15" ht="12.75">
      <c r="A17" s="10" t="s">
        <v>21</v>
      </c>
      <c r="B17" s="11">
        <f>SUM(B4:B9)</f>
        <v>22070</v>
      </c>
      <c r="C17" s="17">
        <f>B17/'2014'!B17</f>
        <v>1.0313084112149533</v>
      </c>
      <c r="D17" s="11">
        <f>SUM(D4:D9)</f>
        <v>10130</v>
      </c>
      <c r="E17" s="17">
        <f>D17/'2014'!D17</f>
        <v>1.0089641434262948</v>
      </c>
      <c r="F17" s="11">
        <f>SUM(F4:F9)</f>
        <v>32200</v>
      </c>
      <c r="G17" s="17">
        <f>F17/'2014'!F17</f>
        <v>1.0241730279898218</v>
      </c>
      <c r="H17" s="11">
        <f>SUM(H4:H9)</f>
        <v>14620</v>
      </c>
      <c r="I17" s="17">
        <f>H17/'2014'!H17</f>
        <v>0.9838492597577388</v>
      </c>
      <c r="J17" s="11">
        <f>SUM(J4:J9)</f>
        <v>1440</v>
      </c>
      <c r="K17" s="17">
        <f>J17/'2014'!J17</f>
        <v>0.8</v>
      </c>
      <c r="L17" s="11">
        <f>SUM(L4:L9)</f>
        <v>16060</v>
      </c>
      <c r="M17" s="17">
        <f>L17/'2014'!L17</f>
        <v>0.963985594237695</v>
      </c>
      <c r="N17" s="11">
        <f>SUM(N4:N9)</f>
        <v>48260</v>
      </c>
      <c r="O17" s="19">
        <f>N17/'2014'!N17</f>
        <v>1.0033264033264033</v>
      </c>
    </row>
    <row r="18" spans="1:15" ht="12.75">
      <c r="A18" s="15" t="s">
        <v>22</v>
      </c>
      <c r="B18" s="16">
        <f>SUM(B10:B15)</f>
        <v>22660</v>
      </c>
      <c r="C18" s="17">
        <f>B18/'2014'!B18</f>
        <v>1.0066637050199911</v>
      </c>
      <c r="D18" s="16">
        <f>SUM(D10:D15)</f>
        <v>9330</v>
      </c>
      <c r="E18" s="17">
        <f>D18/'2014'!D18</f>
        <v>0.9989293361884368</v>
      </c>
      <c r="F18" s="16">
        <f>SUM(F10:F15)</f>
        <v>31990</v>
      </c>
      <c r="G18" s="17">
        <f>F18/'2014'!F18</f>
        <v>1.0043956043956044</v>
      </c>
      <c r="H18" s="16">
        <f>SUM(H10:H15)</f>
        <v>19470</v>
      </c>
      <c r="I18" s="17">
        <f>H18/'2014'!H18</f>
        <v>1.0639344262295083</v>
      </c>
      <c r="J18" s="16">
        <f>SUM(J10:J15)</f>
        <v>1570</v>
      </c>
      <c r="K18" s="17">
        <f>J18/'2014'!J18</f>
        <v>0.8579234972677595</v>
      </c>
      <c r="L18" s="16">
        <f>SUM(L10:L15)</f>
        <v>21040</v>
      </c>
      <c r="M18" s="17">
        <f>L18/'2014'!L18</f>
        <v>1.0452061599602582</v>
      </c>
      <c r="N18" s="16">
        <f>SUM(N10:N15)</f>
        <v>53030</v>
      </c>
      <c r="O18" s="19">
        <f>N18/'2014'!N18</f>
        <v>1.020200076952674</v>
      </c>
    </row>
    <row r="19" spans="1:15" ht="12.75">
      <c r="A19" s="10" t="s">
        <v>23</v>
      </c>
      <c r="B19" s="16">
        <f>SUM(B4:B6)</f>
        <v>10570</v>
      </c>
      <c r="C19" s="17">
        <f>B19/'2014'!B19</f>
        <v>1.0262135922330098</v>
      </c>
      <c r="D19" s="16">
        <f>SUM(D4:D6)</f>
        <v>4710</v>
      </c>
      <c r="E19" s="17">
        <f>D19/'2014'!D19</f>
        <v>0.9771784232365145</v>
      </c>
      <c r="F19" s="16">
        <f>SUM(F4:F6)</f>
        <v>15280</v>
      </c>
      <c r="G19" s="17">
        <f>F19/'2014'!F19</f>
        <v>1.0105820105820107</v>
      </c>
      <c r="H19" s="16">
        <f>SUM(H4:H6)</f>
        <v>7090</v>
      </c>
      <c r="I19" s="17">
        <f>H19/'2014'!H19</f>
        <v>0.9752407152682255</v>
      </c>
      <c r="J19" s="16">
        <f>SUM(J4:J6)</f>
        <v>710</v>
      </c>
      <c r="K19" s="17">
        <f>J19/'2014'!J19</f>
        <v>0.7473684210526316</v>
      </c>
      <c r="L19" s="16">
        <f>SUM(L4:L6)</f>
        <v>7800</v>
      </c>
      <c r="M19" s="17">
        <f>L19/'2014'!L19</f>
        <v>0.948905109489051</v>
      </c>
      <c r="N19" s="16">
        <f>SUM(N4:N6)</f>
        <v>23080</v>
      </c>
      <c r="O19" s="19">
        <f>N19/'2014'!N19</f>
        <v>0.988860325621251</v>
      </c>
    </row>
    <row r="20" spans="1:15" ht="12.75">
      <c r="A20" s="10" t="s">
        <v>24</v>
      </c>
      <c r="B20" s="16">
        <f>SUM(B7:B9)</f>
        <v>11500</v>
      </c>
      <c r="C20" s="17">
        <f>B20/'2014'!B20</f>
        <v>1.0360360360360361</v>
      </c>
      <c r="D20" s="16">
        <f>SUM(D7:D9)</f>
        <v>5420</v>
      </c>
      <c r="E20" s="17">
        <f>D20/'2014'!D20</f>
        <v>1.0383141762452108</v>
      </c>
      <c r="F20" s="16">
        <f>SUM(F7:F9)</f>
        <v>16920</v>
      </c>
      <c r="G20" s="17">
        <f>F20/'2014'!F20</f>
        <v>1.036764705882353</v>
      </c>
      <c r="H20" s="16">
        <f>SUM(H7:H9)</f>
        <v>7530</v>
      </c>
      <c r="I20" s="17">
        <f>H20/'2014'!H20</f>
        <v>0.9920948616600791</v>
      </c>
      <c r="J20" s="16">
        <f>SUM(J7:J9)</f>
        <v>730</v>
      </c>
      <c r="K20" s="17">
        <f>J20/'2014'!J20</f>
        <v>0.8588235294117647</v>
      </c>
      <c r="L20" s="16">
        <f>SUM(L7:L9)</f>
        <v>8260</v>
      </c>
      <c r="M20" s="17">
        <f>L20/'2014'!L20</f>
        <v>0.9786729857819905</v>
      </c>
      <c r="N20" s="16">
        <f>SUM(N7:N9)</f>
        <v>25180</v>
      </c>
      <c r="O20" s="19">
        <f>N20/'2014'!N20</f>
        <v>1.0169628432956381</v>
      </c>
    </row>
    <row r="21" spans="1:15" ht="12.75">
      <c r="A21" s="10" t="s">
        <v>25</v>
      </c>
      <c r="B21" s="16">
        <f>SUM(B10:B12)</f>
        <v>11560</v>
      </c>
      <c r="C21" s="17">
        <f>B21/'2014'!B21</f>
        <v>1.0034722222222223</v>
      </c>
      <c r="D21" s="16">
        <f>SUM(D10:D12)</f>
        <v>4620</v>
      </c>
      <c r="E21" s="17">
        <f>D21/'2014'!D21</f>
        <v>0.9685534591194969</v>
      </c>
      <c r="F21" s="16">
        <f>SUM(F10:F12)</f>
        <v>16180</v>
      </c>
      <c r="G21" s="17">
        <f>F21/'2014'!F21</f>
        <v>0.9932473910374463</v>
      </c>
      <c r="H21" s="16">
        <f>SUM(H10:H12)</f>
        <v>8720</v>
      </c>
      <c r="I21" s="17">
        <f>H21/'2014'!H21</f>
        <v>1.058252427184466</v>
      </c>
      <c r="J21" s="16">
        <f>SUM(J10:J12)</f>
        <v>760</v>
      </c>
      <c r="K21" s="17">
        <f>J21/'2014'!J21</f>
        <v>0.8837209302325582</v>
      </c>
      <c r="L21" s="16">
        <f>SUM(L10:L12)</f>
        <v>9480</v>
      </c>
      <c r="M21" s="17">
        <f>L21/'2014'!L21</f>
        <v>1.0417582417582418</v>
      </c>
      <c r="N21" s="16">
        <f>SUM(N10:N12)</f>
        <v>25660</v>
      </c>
      <c r="O21" s="19">
        <f>N21/'2014'!N21</f>
        <v>1.0106341079165027</v>
      </c>
    </row>
    <row r="22" spans="1:15" ht="13.5" thickBot="1">
      <c r="A22" s="24" t="s">
        <v>26</v>
      </c>
      <c r="B22" s="25">
        <f>SUM(B13:B15)</f>
        <v>11100</v>
      </c>
      <c r="C22" s="26">
        <f>B22/'2014'!B22</f>
        <v>1.0100090991810737</v>
      </c>
      <c r="D22" s="25">
        <f>SUM(D13:D15)</f>
        <v>4710</v>
      </c>
      <c r="E22" s="26">
        <f>D22/'2014'!D22</f>
        <v>1.0306345733041575</v>
      </c>
      <c r="F22" s="25">
        <f>SUM(F13:F15)</f>
        <v>15810</v>
      </c>
      <c r="G22" s="26">
        <f>F22/'2014'!F22</f>
        <v>1.0160668380462725</v>
      </c>
      <c r="H22" s="25">
        <f>SUM(H13:H15)</f>
        <v>10750</v>
      </c>
      <c r="I22" s="26">
        <f>H22/'2014'!H22</f>
        <v>1.0685884691848906</v>
      </c>
      <c r="J22" s="25">
        <f>SUM(J13:J15)</f>
        <v>810</v>
      </c>
      <c r="K22" s="26">
        <f>J22/'2014'!J22</f>
        <v>0.8350515463917526</v>
      </c>
      <c r="L22" s="25">
        <f>SUM(L13:L15)</f>
        <v>11560</v>
      </c>
      <c r="M22" s="26">
        <f>L22/'2014'!L22</f>
        <v>1.0480507706255666</v>
      </c>
      <c r="N22" s="25">
        <f>SUM(N13:N15)</f>
        <v>27370</v>
      </c>
      <c r="O22" s="27">
        <f>N22/'2014'!N22</f>
        <v>1.0293343362166227</v>
      </c>
    </row>
    <row r="23" spans="1:15" ht="12.75">
      <c r="A23" s="28">
        <v>42370</v>
      </c>
      <c r="B23" s="6">
        <v>3410</v>
      </c>
      <c r="C23" s="7">
        <f>B23/'2014'!B23</f>
        <v>1</v>
      </c>
      <c r="D23" s="6">
        <v>1440</v>
      </c>
      <c r="E23" s="7">
        <f>D23/'2014'!D23</f>
        <v>1</v>
      </c>
      <c r="F23" s="6">
        <f>B23+D23</f>
        <v>4850</v>
      </c>
      <c r="G23" s="7">
        <f>F23/'2014'!F23</f>
        <v>1</v>
      </c>
      <c r="H23" s="6">
        <v>2280</v>
      </c>
      <c r="I23" s="7">
        <f>H23/'2014'!H23</f>
        <v>1</v>
      </c>
      <c r="J23" s="6">
        <v>250</v>
      </c>
      <c r="K23" s="7">
        <f>J23/'2014'!J23</f>
        <v>1</v>
      </c>
      <c r="L23" s="6">
        <f>H23+J23</f>
        <v>2530</v>
      </c>
      <c r="M23" s="7">
        <f>L23/'2014'!L23</f>
        <v>1</v>
      </c>
      <c r="N23" s="21">
        <f>F23+L23</f>
        <v>7380</v>
      </c>
      <c r="O23" s="9">
        <f>N23/'2014'!N23</f>
        <v>1</v>
      </c>
    </row>
    <row r="24" spans="1:15" ht="12.75">
      <c r="A24" s="29" t="s">
        <v>9</v>
      </c>
      <c r="B24" s="11">
        <v>3420</v>
      </c>
      <c r="C24" s="12">
        <f>B24/'2014'!B24</f>
        <v>1</v>
      </c>
      <c r="D24" s="11">
        <v>1380</v>
      </c>
      <c r="E24" s="12">
        <f>D24/'2014'!D24</f>
        <v>1</v>
      </c>
      <c r="F24" s="11">
        <f>B24+D24</f>
        <v>4800</v>
      </c>
      <c r="G24" s="12">
        <f>F24/'2014'!F24</f>
        <v>1</v>
      </c>
      <c r="H24" s="11">
        <v>2220</v>
      </c>
      <c r="I24" s="12">
        <f>H24/'2014'!H24</f>
        <v>1</v>
      </c>
      <c r="J24" s="11">
        <v>240</v>
      </c>
      <c r="K24" s="12">
        <f>J24/'2014'!J24</f>
        <v>1</v>
      </c>
      <c r="L24" s="11">
        <f>H24+J24</f>
        <v>2460</v>
      </c>
      <c r="M24" s="12">
        <f>L24/'2014'!L24</f>
        <v>1</v>
      </c>
      <c r="N24" s="16">
        <f>F24+L24</f>
        <v>7260</v>
      </c>
      <c r="O24" s="14">
        <f>N24/'2014'!N24</f>
        <v>1</v>
      </c>
    </row>
    <row r="25" spans="1:15" ht="13.5" thickBot="1">
      <c r="A25" s="30" t="s">
        <v>10</v>
      </c>
      <c r="B25" s="25">
        <v>3740</v>
      </c>
      <c r="C25" s="12">
        <f>B25/'2014'!B25</f>
        <v>1</v>
      </c>
      <c r="D25" s="25">
        <v>1890</v>
      </c>
      <c r="E25" s="12">
        <f>D25/'2014'!D25</f>
        <v>1</v>
      </c>
      <c r="F25" s="25">
        <f>B25+D25</f>
        <v>5630</v>
      </c>
      <c r="G25" s="12">
        <f>F25/'2014'!F25</f>
        <v>1</v>
      </c>
      <c r="H25" s="25">
        <v>2590</v>
      </c>
      <c r="I25" s="12">
        <f>H25/'2014'!H25</f>
        <v>1</v>
      </c>
      <c r="J25" s="25">
        <v>220</v>
      </c>
      <c r="K25" s="12">
        <f>J25/'2014'!J25</f>
        <v>1</v>
      </c>
      <c r="L25" s="25">
        <v>2810</v>
      </c>
      <c r="M25" s="12">
        <f>L25/'2014'!L25</f>
        <v>1</v>
      </c>
      <c r="N25" s="16">
        <f>F25+L25</f>
        <v>8440</v>
      </c>
      <c r="O25" s="14">
        <f>N25/'2014'!N25</f>
        <v>1</v>
      </c>
    </row>
    <row r="26" spans="1:15" ht="13.5" thickBot="1">
      <c r="A26" s="1" t="s">
        <v>23</v>
      </c>
      <c r="B26" s="31">
        <f>SUM(B23:B25)</f>
        <v>10570</v>
      </c>
      <c r="C26" s="22">
        <f>B26/'2014'!B26</f>
        <v>1</v>
      </c>
      <c r="D26" s="31">
        <f>SUM(D23:D25)</f>
        <v>4710</v>
      </c>
      <c r="E26" s="22">
        <f>D26/'2014'!D26</f>
        <v>1</v>
      </c>
      <c r="F26" s="31">
        <f>SUM(F23:F25)</f>
        <v>15280</v>
      </c>
      <c r="G26" s="22">
        <f>F26/'2014'!F26</f>
        <v>1</v>
      </c>
      <c r="H26" s="31">
        <f>SUM(H23:H25)</f>
        <v>7090</v>
      </c>
      <c r="I26" s="22">
        <f>H26/'2014'!H26</f>
        <v>1</v>
      </c>
      <c r="J26" s="31">
        <f>SUM(J23:J25)</f>
        <v>710</v>
      </c>
      <c r="K26" s="22">
        <f>J26/'2014'!J26</f>
        <v>1</v>
      </c>
      <c r="L26" s="31">
        <f>SUM(L23:L25)</f>
        <v>7800</v>
      </c>
      <c r="M26" s="22">
        <f>L26/'2014'!L26</f>
        <v>1</v>
      </c>
      <c r="N26" s="31">
        <f>SUM(N23:N25)</f>
        <v>23080</v>
      </c>
      <c r="O26" s="23">
        <f>N26/'2014'!N26</f>
        <v>1</v>
      </c>
    </row>
    <row r="27" spans="1:15" ht="13.5" thickBot="1">
      <c r="A27" s="37" t="s">
        <v>72</v>
      </c>
      <c r="B27" s="34">
        <f>SUM(B7:B15,B23:B25)</f>
        <v>44730</v>
      </c>
      <c r="C27" s="32">
        <f>B27/'2014'!B27</f>
        <v>1.0124490719782706</v>
      </c>
      <c r="D27" s="34">
        <f>SUM(D7:D15,D23:D25)</f>
        <v>19460</v>
      </c>
      <c r="E27" s="32">
        <f>D27/'2014'!D27</f>
        <v>1.0098598858329009</v>
      </c>
      <c r="F27" s="34">
        <f>SUM(F7:F15,F23:F25)</f>
        <v>64190</v>
      </c>
      <c r="G27" s="32">
        <f>F27/'2014'!F27</f>
        <v>1.0116627265563436</v>
      </c>
      <c r="H27" s="34">
        <f>SUM(H7:H15,H23:H25)</f>
        <v>34090</v>
      </c>
      <c r="I27" s="32">
        <f>H27/'2014'!H27</f>
        <v>1.0336567616737418</v>
      </c>
      <c r="J27" s="34">
        <f>SUM(J7:J15,J23:J25)</f>
        <v>3010</v>
      </c>
      <c r="K27" s="32">
        <f>J27/'2014'!J27</f>
        <v>0.887905604719764</v>
      </c>
      <c r="L27" s="34">
        <f>SUM(L7:L15,L23:L25)</f>
        <v>37100</v>
      </c>
      <c r="M27" s="32">
        <f>L27/'2014'!L27</f>
        <v>1.0200714874896892</v>
      </c>
      <c r="N27" s="34">
        <f>SUM(N7:N15,N23:N25)</f>
        <v>101290</v>
      </c>
      <c r="O27" s="33">
        <f>N27/'2014'!N27</f>
        <v>1.014726507713885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真一郎 福井</cp:lastModifiedBy>
  <dcterms:created xsi:type="dcterms:W3CDTF">2001-04-11T04:22:33Z</dcterms:created>
  <dcterms:modified xsi:type="dcterms:W3CDTF">2024-03-21T13:20:27Z</dcterms:modified>
  <cp:category/>
  <cp:version/>
  <cp:contentType/>
  <cp:contentStatus/>
</cp:coreProperties>
</file>